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0년 자동차보험 입찰관련 자료\"/>
    </mc:Choice>
  </mc:AlternateContent>
  <bookViews>
    <workbookView xWindow="0" yWindow="0" windowWidth="28800" windowHeight="11730"/>
  </bookViews>
  <sheets>
    <sheet name=" 가입조건 포함 차량리스트 제공" sheetId="1" r:id="rId1"/>
    <sheet name="사고데이터_삼성" sheetId="2" r:id="rId2"/>
    <sheet name="사고데이터_업계(~19.11)" sheetId="3" r:id="rId3"/>
  </sheets>
  <externalReferences>
    <externalReference r:id="rId4"/>
  </externalReferences>
  <definedNames>
    <definedName name="_xlnm._FilterDatabase" localSheetId="1" hidden="1">사고데이터_삼성!$A$2:$S$29</definedName>
    <definedName name="_xlnm._FilterDatabase" localSheetId="2" hidden="1">'사고데이터_업계(~19.11)'!$A$2:$Q$317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M317" i="3" l="1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</calcChain>
</file>

<file path=xl/sharedStrings.xml><?xml version="1.0" encoding="utf-8"?>
<sst xmlns="http://schemas.openxmlformats.org/spreadsheetml/2006/main" count="4471" uniqueCount="1263">
  <si>
    <t>계약번호</t>
  </si>
  <si>
    <t>차량번호</t>
  </si>
  <si>
    <t>보험기간</t>
  </si>
  <si>
    <t>온누리선교재단</t>
  </si>
  <si>
    <t>71무3924</t>
  </si>
  <si>
    <t>75구9275</t>
  </si>
  <si>
    <t>92보6947</t>
  </si>
  <si>
    <t>2019-03-26~2020-03-26</t>
  </si>
  <si>
    <t>72나3988</t>
  </si>
  <si>
    <t>71고1452</t>
  </si>
  <si>
    <t>79소8948</t>
  </si>
  <si>
    <t>70나2700</t>
  </si>
  <si>
    <t>71더2680</t>
  </si>
  <si>
    <t>78보3451</t>
  </si>
  <si>
    <t>72라1132</t>
  </si>
  <si>
    <t>39모5616</t>
  </si>
  <si>
    <t>80도4915</t>
  </si>
  <si>
    <t>20루9213</t>
  </si>
  <si>
    <t>70다2104</t>
  </si>
  <si>
    <t>79소8691</t>
  </si>
  <si>
    <t>70무7299</t>
  </si>
  <si>
    <t>76다8945</t>
  </si>
  <si>
    <t>76루9186</t>
  </si>
  <si>
    <t>77주6419</t>
  </si>
  <si>
    <t>72보1339</t>
  </si>
  <si>
    <t>71무3618</t>
  </si>
  <si>
    <t>71무3730</t>
  </si>
  <si>
    <t>71다1179</t>
  </si>
  <si>
    <t>74수9054</t>
  </si>
  <si>
    <t>77주1207</t>
  </si>
  <si>
    <t>71무3619</t>
  </si>
  <si>
    <t>70주5266</t>
  </si>
  <si>
    <t>70우7220</t>
  </si>
  <si>
    <t>70누2231</t>
  </si>
  <si>
    <t>70다3262</t>
  </si>
  <si>
    <t>70고8210</t>
  </si>
  <si>
    <t>87루4699</t>
  </si>
  <si>
    <t>70저3834</t>
  </si>
  <si>
    <t>19서1638</t>
  </si>
  <si>
    <t>73로2697</t>
  </si>
  <si>
    <t>71무3909</t>
  </si>
  <si>
    <t>78보3146</t>
  </si>
  <si>
    <t>63구7745</t>
  </si>
  <si>
    <t>72수1439</t>
  </si>
  <si>
    <t>77주6200</t>
  </si>
  <si>
    <t>05두4948</t>
  </si>
  <si>
    <t>78보3322</t>
  </si>
  <si>
    <t>72나9146</t>
  </si>
  <si>
    <t>77러6839</t>
  </si>
  <si>
    <t>77오4895</t>
  </si>
  <si>
    <t>80누9703</t>
  </si>
  <si>
    <t>78보3232</t>
  </si>
  <si>
    <t>79더9973</t>
  </si>
  <si>
    <t>80루5585</t>
  </si>
  <si>
    <t>78보3462</t>
  </si>
  <si>
    <t>56수8980</t>
  </si>
  <si>
    <t>78더4313</t>
  </si>
  <si>
    <t>76누2089</t>
  </si>
  <si>
    <t>84모9915</t>
  </si>
  <si>
    <t>80부9845</t>
  </si>
  <si>
    <t>27부2726</t>
  </si>
  <si>
    <t>78더4370</t>
  </si>
  <si>
    <t>76두8852</t>
  </si>
  <si>
    <t>14두2193</t>
  </si>
  <si>
    <t>71노9472</t>
  </si>
  <si>
    <t>74무6422</t>
  </si>
  <si>
    <t>70우5338</t>
  </si>
  <si>
    <t>78구1616</t>
  </si>
  <si>
    <t>72러8571</t>
  </si>
  <si>
    <t>70저3754</t>
  </si>
  <si>
    <t>27루2052</t>
  </si>
  <si>
    <t>96러8857</t>
  </si>
  <si>
    <t>71다1155</t>
  </si>
  <si>
    <t>71무3925</t>
  </si>
  <si>
    <t>70저3848</t>
  </si>
  <si>
    <t>순번</t>
    <phoneticPr fontId="2" type="noConversion"/>
  </si>
  <si>
    <t>차명</t>
    <phoneticPr fontId="2" type="noConversion"/>
  </si>
  <si>
    <t>그랜드 스타렉스</t>
    <phoneticPr fontId="2" type="noConversion"/>
  </si>
  <si>
    <t>카운티</t>
    <phoneticPr fontId="2" type="noConversion"/>
  </si>
  <si>
    <t>사고발생일자</t>
    <phoneticPr fontId="2" type="noConversion"/>
  </si>
  <si>
    <t>접수일자</t>
    <phoneticPr fontId="2" type="noConversion"/>
  </si>
  <si>
    <t>접수번호</t>
    <phoneticPr fontId="2" type="noConversion"/>
  </si>
  <si>
    <t>계약번호</t>
    <phoneticPr fontId="2" type="noConversion"/>
  </si>
  <si>
    <t>차량번호</t>
    <phoneticPr fontId="2" type="noConversion"/>
  </si>
  <si>
    <t>차명</t>
    <phoneticPr fontId="2" type="noConversion"/>
  </si>
  <si>
    <t>연령한정특약</t>
    <phoneticPr fontId="2" type="noConversion"/>
  </si>
  <si>
    <t>운전자명</t>
  </si>
  <si>
    <t>사고유형1</t>
    <phoneticPr fontId="2" type="noConversion"/>
  </si>
  <si>
    <t>사고유형2</t>
    <phoneticPr fontId="2" type="noConversion"/>
  </si>
  <si>
    <t>과실율</t>
    <phoneticPr fontId="2" type="noConversion"/>
  </si>
  <si>
    <t>종결여부</t>
  </si>
  <si>
    <t>대인</t>
    <phoneticPr fontId="2" type="noConversion"/>
  </si>
  <si>
    <t>대물금액</t>
  </si>
  <si>
    <t>자차금액</t>
  </si>
  <si>
    <t>금액합계</t>
  </si>
  <si>
    <t>사고장소</t>
    <phoneticPr fontId="2" type="noConversion"/>
  </si>
  <si>
    <t>사고내용</t>
    <phoneticPr fontId="2" type="noConversion"/>
  </si>
  <si>
    <t>20180430</t>
  </si>
  <si>
    <t>04757</t>
  </si>
  <si>
    <t>000118F6637550000</t>
  </si>
  <si>
    <t>그랜드스타렉스</t>
  </si>
  <si>
    <t>만26세이상</t>
  </si>
  <si>
    <t>김행록</t>
  </si>
  <si>
    <t>차대차</t>
  </si>
  <si>
    <t>주정차중사고</t>
  </si>
  <si>
    <t>종결</t>
  </si>
  <si>
    <t>경기 구리시 토평동</t>
  </si>
  <si>
    <t>주차차량 접촉</t>
  </si>
  <si>
    <t>20180513</t>
  </si>
  <si>
    <t>00938</t>
  </si>
  <si>
    <t>000118F6637880000</t>
  </si>
  <si>
    <t>카니발</t>
  </si>
  <si>
    <t>최병영</t>
  </si>
  <si>
    <t>추돌</t>
  </si>
  <si>
    <t>경기 파주시 탄현면</t>
  </si>
  <si>
    <t>20180514</t>
  </si>
  <si>
    <t>02538</t>
  </si>
  <si>
    <t>000118F6637180000</t>
  </si>
  <si>
    <t>스타렉스</t>
  </si>
  <si>
    <t>이혁승</t>
  </si>
  <si>
    <t>경기 안산시 단원구 고잔동</t>
  </si>
  <si>
    <t>주차장내 주차차량 접촉</t>
  </si>
  <si>
    <t>03060</t>
  </si>
  <si>
    <t>000118F6637140000</t>
  </si>
  <si>
    <t>박사무엘</t>
  </si>
  <si>
    <t>서울 관악구 남현동</t>
  </si>
  <si>
    <t>20180610</t>
  </si>
  <si>
    <t>02095</t>
  </si>
  <si>
    <t>000118F6637540000</t>
  </si>
  <si>
    <t>김상천</t>
  </si>
  <si>
    <t>서울 용산구 서빙고동</t>
  </si>
  <si>
    <t>20180726</t>
  </si>
  <si>
    <t>04229</t>
  </si>
  <si>
    <t>000118F6637820000</t>
  </si>
  <si>
    <t>만21세이상</t>
  </si>
  <si>
    <t>박효신</t>
  </si>
  <si>
    <t>인천 계양구 병방동</t>
  </si>
  <si>
    <t>20180806</t>
  </si>
  <si>
    <t>05295</t>
  </si>
  <si>
    <t>000118F6637520000</t>
  </si>
  <si>
    <t>뉴 카운티</t>
  </si>
  <si>
    <t>허왕호</t>
  </si>
  <si>
    <t>차대인</t>
  </si>
  <si>
    <t>(인) 기타</t>
  </si>
  <si>
    <t>서울 용산구 용산동6가</t>
  </si>
  <si>
    <t>정지하면서 차가 앞으로쏠리면서 탑승자 부상</t>
  </si>
  <si>
    <t>20180818</t>
  </si>
  <si>
    <t>01089</t>
  </si>
  <si>
    <t>정요찬</t>
  </si>
  <si>
    <t>차량단독</t>
  </si>
  <si>
    <t>충돌</t>
  </si>
  <si>
    <t>경기 부천시 상동</t>
  </si>
  <si>
    <t>주차중 사고</t>
  </si>
  <si>
    <t>20180819</t>
  </si>
  <si>
    <t>00320</t>
  </si>
  <si>
    <t>000118F6474100000</t>
  </si>
  <si>
    <t>NGUYEN VAN H.Q.AN</t>
  </si>
  <si>
    <t>경기 안산시 단원구 원곡동</t>
  </si>
  <si>
    <t>주정차중 사고</t>
  </si>
  <si>
    <t>20180820</t>
  </si>
  <si>
    <t>05547</t>
  </si>
  <si>
    <t>000118F6637700000</t>
  </si>
  <si>
    <t>정창길</t>
  </si>
  <si>
    <t>후진사고</t>
  </si>
  <si>
    <t>경기 수원시 권선구 서둔동</t>
  </si>
  <si>
    <t>20190123</t>
  </si>
  <si>
    <t>02769</t>
  </si>
  <si>
    <t>김지훈</t>
  </si>
  <si>
    <t>경기 양평군 양평읍</t>
  </si>
  <si>
    <t>자차고속도로를 주행하다가 방향을 잘못 들러 돌아나오다가 돌부리에 자차 접촉</t>
  </si>
  <si>
    <t>20190129</t>
  </si>
  <si>
    <t>00514</t>
  </si>
  <si>
    <t>000118F6637440000</t>
  </si>
  <si>
    <t>이 카운티</t>
  </si>
  <si>
    <t>최재웅</t>
  </si>
  <si>
    <t>차선변경</t>
  </si>
  <si>
    <t>서울 서초구 반포동</t>
  </si>
  <si>
    <t>차선변경중 접촉</t>
  </si>
  <si>
    <t>20190216</t>
  </si>
  <si>
    <t>00682</t>
  </si>
  <si>
    <t>이영주</t>
  </si>
  <si>
    <t>경기 남양주시 별내동</t>
  </si>
  <si>
    <t>20190224</t>
  </si>
  <si>
    <t>01201</t>
  </si>
  <si>
    <t>000118F6637460000</t>
  </si>
  <si>
    <t>임상희</t>
  </si>
  <si>
    <t>경기 용인시 처인구 양지면</t>
  </si>
  <si>
    <t>20190308</t>
  </si>
  <si>
    <t>04203</t>
  </si>
  <si>
    <t>20190512</t>
  </si>
  <si>
    <t>01938</t>
  </si>
  <si>
    <t>000119F1526390000</t>
  </si>
  <si>
    <t>BERKH BYAMBASUREN</t>
  </si>
  <si>
    <t>서울 서초구 염곡동</t>
  </si>
  <si>
    <t>20190703</t>
  </si>
  <si>
    <t>03042</t>
  </si>
  <si>
    <t>000119F1526160000</t>
  </si>
  <si>
    <t>최진현</t>
  </si>
  <si>
    <t>서울 서초구 양재동</t>
  </si>
  <si>
    <t>20190721</t>
  </si>
  <si>
    <t>00465</t>
  </si>
  <si>
    <t>000119F1526120000</t>
  </si>
  <si>
    <t>한명석</t>
  </si>
  <si>
    <t>20190729</t>
  </si>
  <si>
    <t>02943</t>
  </si>
  <si>
    <t>000119F1525880000</t>
  </si>
  <si>
    <t>강근식</t>
  </si>
  <si>
    <t>전도(전복)</t>
  </si>
  <si>
    <t>경기 고양시 일산서구 일산3동</t>
  </si>
  <si>
    <t>20190827</t>
  </si>
  <si>
    <t>01321</t>
  </si>
  <si>
    <t>000119F1526260000</t>
  </si>
  <si>
    <t>조중희</t>
  </si>
  <si>
    <t>서울 강동구 천호동</t>
  </si>
  <si>
    <t>자차단독사고</t>
  </si>
  <si>
    <t>20190912</t>
  </si>
  <si>
    <t>01961</t>
  </si>
  <si>
    <t>000119F1526340000</t>
  </si>
  <si>
    <t>인천 남동구 논현동</t>
  </si>
  <si>
    <t>20191118</t>
  </si>
  <si>
    <t>02593</t>
  </si>
  <si>
    <t>000119F1526190000</t>
  </si>
  <si>
    <t>서울 영등포구 여의도동</t>
  </si>
  <si>
    <t>20191122</t>
  </si>
  <si>
    <t>02970</t>
  </si>
  <si>
    <t>000119F1526310000</t>
  </si>
  <si>
    <t>K9</t>
  </si>
  <si>
    <t>서울 서초구 서초동</t>
  </si>
  <si>
    <t>우회전 중 사고</t>
  </si>
  <si>
    <t>20191124</t>
  </si>
  <si>
    <t>00167</t>
  </si>
  <si>
    <t>000119F1526000000</t>
  </si>
  <si>
    <t>만30세이상</t>
  </si>
  <si>
    <t>황종연</t>
  </si>
  <si>
    <t>01064</t>
  </si>
  <si>
    <t>000119F1526290000</t>
  </si>
  <si>
    <t>김연훈</t>
  </si>
  <si>
    <t>경기 김포시 양촌읍</t>
  </si>
  <si>
    <t>20200108</t>
  </si>
  <si>
    <t>00921</t>
  </si>
  <si>
    <t>000119F1526360000</t>
  </si>
  <si>
    <t>진행중</t>
    <phoneticPr fontId="2" type="noConversion"/>
  </si>
  <si>
    <t>경기 가평군 청평면</t>
  </si>
  <si>
    <t>20200115</t>
  </si>
  <si>
    <t>03218</t>
  </si>
  <si>
    <t>000119F1525920000</t>
  </si>
  <si>
    <t>CHASTEPHENSONGWOO</t>
  </si>
  <si>
    <t>온누리 선교재단 사고리스트(18.3.26~20.2.11)</t>
    <phoneticPr fontId="2" type="noConversion"/>
  </si>
  <si>
    <t>피보험자코드</t>
  </si>
  <si>
    <t>피보험자명</t>
  </si>
  <si>
    <t>보험종목</t>
  </si>
  <si>
    <t>사고담보</t>
  </si>
  <si>
    <t>부상급수</t>
  </si>
  <si>
    <t>대인금액</t>
  </si>
  <si>
    <t>대물손해</t>
  </si>
  <si>
    <t>무보험타차대물</t>
  </si>
  <si>
    <t>차량손해</t>
  </si>
  <si>
    <t>합계</t>
    <phoneticPr fontId="5" type="noConversion"/>
  </si>
  <si>
    <t>무과실구분</t>
  </si>
  <si>
    <t>사고일시</t>
  </si>
  <si>
    <t>차종</t>
  </si>
  <si>
    <t>점수</t>
  </si>
  <si>
    <t>1068231511</t>
  </si>
  <si>
    <t>19F152629000 / 삼성</t>
  </si>
  <si>
    <t>업무용</t>
  </si>
  <si>
    <t>물</t>
  </si>
  <si>
    <t/>
  </si>
  <si>
    <t>2019-11-24 11:35</t>
  </si>
  <si>
    <t>법인소유버스３종</t>
  </si>
  <si>
    <t>0.5</t>
  </si>
  <si>
    <t>19F152600000 / 삼성</t>
  </si>
  <si>
    <t>물/차</t>
  </si>
  <si>
    <t>2019-11-24 05:10</t>
  </si>
  <si>
    <t>1.0</t>
  </si>
  <si>
    <t>19F152631000 / 삼성</t>
  </si>
  <si>
    <t>차</t>
  </si>
  <si>
    <t>2019-11-21 20:00</t>
  </si>
  <si>
    <t>승용차（대형）</t>
  </si>
  <si>
    <t>19F152619000 / 삼성</t>
  </si>
  <si>
    <t>2019-11-16 16:40</t>
  </si>
  <si>
    <t>19F152634000 / 삼성</t>
  </si>
  <si>
    <t>2019-09-12 14:56</t>
  </si>
  <si>
    <t>법인다목적2종</t>
  </si>
  <si>
    <t>19F152626000 / 삼성</t>
  </si>
  <si>
    <t>2019-08-27 10:00</t>
  </si>
  <si>
    <t>19F152588000 / 삼성</t>
  </si>
  <si>
    <t>2019-07-29 10:00</t>
  </si>
  <si>
    <t>19F152612000 / 삼성</t>
  </si>
  <si>
    <t>2019-07-21 11:34</t>
  </si>
  <si>
    <t>법인소유버스２종</t>
  </si>
  <si>
    <t>19F152616000 / 삼성</t>
  </si>
  <si>
    <t>인/물/차</t>
  </si>
  <si>
    <t>2019-07-03 15:41</t>
  </si>
  <si>
    <t>1.5</t>
  </si>
  <si>
    <t>19F152639000 / 삼성</t>
  </si>
  <si>
    <t>2019-05-12 16:47</t>
  </si>
  <si>
    <t>(재)온누리선교재단</t>
  </si>
  <si>
    <t>71로4050</t>
  </si>
  <si>
    <t>2019-01-28~2020-01-28</t>
  </si>
  <si>
    <t>190459304000 / KB</t>
  </si>
  <si>
    <t>2019-09-06 14:00</t>
  </si>
  <si>
    <t>0.0</t>
  </si>
  <si>
    <t>2018-03-26~2019-03-26</t>
  </si>
  <si>
    <t>18F647410000 / 삼성</t>
  </si>
  <si>
    <t>2019-03-08 18:05</t>
  </si>
  <si>
    <t>18F663746000 / 삼성</t>
  </si>
  <si>
    <t>2019-02-24 14:37</t>
  </si>
  <si>
    <t>18F663755000 / 삼성</t>
  </si>
  <si>
    <t>2019-02-16 07:30</t>
  </si>
  <si>
    <t>18F663744000 / 삼성</t>
  </si>
  <si>
    <t>2019-01-29 08:40</t>
  </si>
  <si>
    <t>18F663718000 / 삼성</t>
  </si>
  <si>
    <t>2019-01-22 14:00</t>
  </si>
  <si>
    <t>18F663770000 / 삼성</t>
  </si>
  <si>
    <t>2018-08-20 18:31</t>
  </si>
  <si>
    <t>2018-08-19 10:10</t>
  </si>
  <si>
    <t>18F663782000 / 삼성</t>
  </si>
  <si>
    <t>2018-08-14 15:00</t>
  </si>
  <si>
    <t>18F663752000 / 삼성</t>
  </si>
  <si>
    <t>인</t>
  </si>
  <si>
    <t>2018-08-05 11:40</t>
  </si>
  <si>
    <t>인/물</t>
  </si>
  <si>
    <t>2018-07-26 17:48</t>
  </si>
  <si>
    <t>2.0</t>
  </si>
  <si>
    <t>18F663754000 / 삼성</t>
  </si>
  <si>
    <t>2018-06-10 19:30</t>
  </si>
  <si>
    <t>2018-05-14 12:12</t>
  </si>
  <si>
    <t>18F663788000 / 삼성</t>
  </si>
  <si>
    <t>2018-05-13 13:28</t>
  </si>
  <si>
    <t>18F663714000 / 삼성</t>
  </si>
  <si>
    <t>2018-05-12 11:00</t>
  </si>
  <si>
    <t>2018-04-28 17:20</t>
  </si>
  <si>
    <t>2017-03-28~2018-03-28</t>
  </si>
  <si>
    <t>171382771000 / KB</t>
  </si>
  <si>
    <t>2017-04-17 08:00</t>
  </si>
  <si>
    <t>승용차（중형）</t>
  </si>
  <si>
    <t>2017-03-26~2018-03-26</t>
  </si>
  <si>
    <t>171369486000 / KB</t>
  </si>
  <si>
    <t>2018-02-10 18:50</t>
  </si>
  <si>
    <t>171369480000 / KB</t>
  </si>
  <si>
    <t>2017-11-02 10:00</t>
  </si>
  <si>
    <t>171369498000 / KB</t>
  </si>
  <si>
    <t>2017-09-25 13:40</t>
  </si>
  <si>
    <t>171369483000 / KB</t>
  </si>
  <si>
    <t>2017-09-24 08:00</t>
  </si>
  <si>
    <t>171369477000 / KB</t>
  </si>
  <si>
    <t>2017-08-18 09:35</t>
  </si>
  <si>
    <t>73다2190</t>
  </si>
  <si>
    <t>171369068000 / KB</t>
  </si>
  <si>
    <t>2017-08-01 07:00</t>
  </si>
  <si>
    <t>2017-05-30 22:30</t>
  </si>
  <si>
    <t>171369511000 / KB</t>
  </si>
  <si>
    <t>2017-04-19 22:55</t>
  </si>
  <si>
    <t>2.5</t>
  </si>
  <si>
    <t>171369508000 / KB</t>
  </si>
  <si>
    <t>2017-04-09 16:00</t>
  </si>
  <si>
    <t>78라6038</t>
  </si>
  <si>
    <t>2017-01-11~2018-01-11</t>
  </si>
  <si>
    <t>170019545000 / KB</t>
  </si>
  <si>
    <t>플러스업무용</t>
  </si>
  <si>
    <t>2017-09-22 20:05</t>
  </si>
  <si>
    <t>2016-03-26~2017-03-26</t>
  </si>
  <si>
    <t>161291251000 / KB</t>
  </si>
  <si>
    <t>2017-03-25 18:30</t>
  </si>
  <si>
    <t>161331539000 / KB</t>
  </si>
  <si>
    <t>2017-02-26 13:45</t>
  </si>
  <si>
    <t>161331556000 / KB</t>
  </si>
  <si>
    <t>2017-01-12 15:25</t>
  </si>
  <si>
    <t>161331635000 / KB</t>
  </si>
  <si>
    <t>2016-12-23 08:40</t>
  </si>
  <si>
    <t>161248639000 / KB</t>
  </si>
  <si>
    <t>2016-12-06 14:00</t>
  </si>
  <si>
    <t>161291375000 / KB</t>
  </si>
  <si>
    <t>2016-11-22 22:00</t>
  </si>
  <si>
    <t>161331637000 / KB</t>
  </si>
  <si>
    <t>2016-10-25 17:00</t>
  </si>
  <si>
    <t>161263888000 / KB</t>
  </si>
  <si>
    <t>2016-10-21 21:00</t>
  </si>
  <si>
    <t>161331634000 / KB</t>
  </si>
  <si>
    <t>2016-10-07 19:55</t>
  </si>
  <si>
    <t>161264171000 / KB</t>
  </si>
  <si>
    <t>2016-09-13 11:40</t>
  </si>
  <si>
    <t>161331549000 / KB</t>
  </si>
  <si>
    <t>2016-07-29 13:30</t>
  </si>
  <si>
    <t>161291483000 / KB</t>
  </si>
  <si>
    <t>2016-07-09 12:40</t>
  </si>
  <si>
    <t>161331536000 / KB</t>
  </si>
  <si>
    <t>2016-05-15 12:44</t>
  </si>
  <si>
    <t>161331533000 / KB</t>
  </si>
  <si>
    <t>2016-05-11 20:18</t>
  </si>
  <si>
    <t>161331721000 / KB</t>
  </si>
  <si>
    <t>인/물/자/차</t>
  </si>
  <si>
    <t>2016-04-29 08:45</t>
  </si>
  <si>
    <t>4.0</t>
  </si>
  <si>
    <t>161331558000 / KB</t>
  </si>
  <si>
    <t>2016-03-31 19:10</t>
  </si>
  <si>
    <t>2015-12-19~2016-03-26</t>
  </si>
  <si>
    <t>155721695000 / KB</t>
  </si>
  <si>
    <t>인/자/차</t>
  </si>
  <si>
    <t>2016-02-16 19:11</t>
  </si>
  <si>
    <t>70저3484</t>
  </si>
  <si>
    <t>2015-08-05~2016-03-26</t>
  </si>
  <si>
    <t>153561474000 / KB</t>
  </si>
  <si>
    <t>자/차</t>
  </si>
  <si>
    <t>2015-12-01 13:51</t>
  </si>
  <si>
    <t>02다4758</t>
  </si>
  <si>
    <t>2015-04-29~2015-12-10</t>
  </si>
  <si>
    <t>151933881000 / KB</t>
  </si>
  <si>
    <t>2015-09-07 17:00</t>
  </si>
  <si>
    <t>승용차（소형Ｂ）</t>
  </si>
  <si>
    <t>2015-03-26~2016-03-26</t>
  </si>
  <si>
    <t>151304447000 / KB</t>
  </si>
  <si>
    <t>2016-03-22 17:48</t>
  </si>
  <si>
    <t>승용차（소형Ａ）</t>
  </si>
  <si>
    <t>151304423000 / KB</t>
  </si>
  <si>
    <t>2016-03-18 13:28</t>
  </si>
  <si>
    <t>2016-02-06 11:00</t>
  </si>
  <si>
    <t>151304414000 / KB</t>
  </si>
  <si>
    <t>2015-11-21 14:10</t>
  </si>
  <si>
    <t>151304450000 / KB</t>
  </si>
  <si>
    <t>2015-08-08 17:19</t>
  </si>
  <si>
    <t>법인화물4종(밴형)</t>
  </si>
  <si>
    <t>151304409000 / KB</t>
  </si>
  <si>
    <t>2015-08-08 13:59</t>
  </si>
  <si>
    <t>151304437000 / KB</t>
  </si>
  <si>
    <t>2015-06-23 08:29</t>
  </si>
  <si>
    <t>151304444000 / KB</t>
  </si>
  <si>
    <t>2015-04-28 12:00</t>
  </si>
  <si>
    <t>법인소유버스１종</t>
  </si>
  <si>
    <t>2015-01-29~2016-01-29</t>
  </si>
  <si>
    <t>150382157000 / KB</t>
  </si>
  <si>
    <t>2015-08-14 13:35</t>
  </si>
  <si>
    <t>2015-01-27~2016-01-27</t>
  </si>
  <si>
    <t>150382161000 / KB</t>
  </si>
  <si>
    <t>2015-09-06 10:10</t>
  </si>
  <si>
    <t>74로1813</t>
  </si>
  <si>
    <t>150382147000 / KB</t>
  </si>
  <si>
    <t>2015-06-14 10:30</t>
  </si>
  <si>
    <t>31두3232</t>
  </si>
  <si>
    <t>2014-12-22~2015-12-22</t>
  </si>
  <si>
    <t>145833218000 / 삼성</t>
  </si>
  <si>
    <t>2015-02-19 15:00</t>
  </si>
  <si>
    <t>2014-11-09~2015-11-09</t>
  </si>
  <si>
    <t>144781557000 / KB</t>
  </si>
  <si>
    <t>2015-02-27 09:34</t>
  </si>
  <si>
    <t>3.0</t>
  </si>
  <si>
    <t>2014-08-30~2015-08-30</t>
  </si>
  <si>
    <t>143737258000 / KB</t>
  </si>
  <si>
    <t>2014-11-17 20:00</t>
  </si>
  <si>
    <t>2014-08-24~2015-08-24</t>
  </si>
  <si>
    <t>143547407000 / 삼성</t>
  </si>
  <si>
    <t>2015-08-06 15:00</t>
  </si>
  <si>
    <t>2014-08-05~2015-08-05</t>
  </si>
  <si>
    <t>143600161000 / 삼성</t>
  </si>
  <si>
    <t>2015-03-06 13:40</t>
  </si>
  <si>
    <t>가해자불명자차(30만원이하)</t>
  </si>
  <si>
    <t>2014-10-09 07:00</t>
  </si>
  <si>
    <t>70버1796</t>
  </si>
  <si>
    <t>2014-07-29~2015-07-29</t>
  </si>
  <si>
    <t>142950978000 / 삼성</t>
  </si>
  <si>
    <t>2014-12-10 15:05</t>
  </si>
  <si>
    <t>2014-07-18~2015-07-18</t>
  </si>
  <si>
    <t>143044856000 / KB</t>
  </si>
  <si>
    <t>2015-02-07 07:00</t>
  </si>
  <si>
    <t>70거1244</t>
  </si>
  <si>
    <t>2014-03-14~2015-03-14</t>
  </si>
  <si>
    <t>141155852000 / 삼성</t>
  </si>
  <si>
    <t>2015-03-11 07:30</t>
  </si>
  <si>
    <t>2014-03-03~2015-03-03</t>
  </si>
  <si>
    <t>140859338000 / 삼성</t>
  </si>
  <si>
    <t>2014-12-25 11:00</t>
  </si>
  <si>
    <t>2014-01-29~2015-01-29</t>
  </si>
  <si>
    <t>140043015000 / 삼성</t>
  </si>
  <si>
    <t>2014-08-02 13:30</t>
  </si>
  <si>
    <t>74도1189</t>
  </si>
  <si>
    <t>2014-01-27~2015-01-27</t>
  </si>
  <si>
    <t>140053587000 / 삼성</t>
  </si>
  <si>
    <t>2014-02-28 20:07</t>
  </si>
  <si>
    <t>2014-01-15~2015-01-15</t>
  </si>
  <si>
    <t>140292399000 / 삼성</t>
  </si>
  <si>
    <t>2014-07-15 08:00</t>
  </si>
  <si>
    <t>2013-12-22~2014-12-22</t>
  </si>
  <si>
    <t>135667564000 / 삼성</t>
  </si>
  <si>
    <t>2014-04-10 22:30</t>
  </si>
  <si>
    <t>2013-12-13~2014-12-13</t>
  </si>
  <si>
    <t>135703802000 / 삼성</t>
  </si>
  <si>
    <t>2014-11-28 11:00</t>
  </si>
  <si>
    <t>2013-12-12~2014-12-12</t>
  </si>
  <si>
    <t>135441787000 / 삼성</t>
  </si>
  <si>
    <t>2014-11-13 12:00</t>
  </si>
  <si>
    <t>2013-11-23~2014-11-23</t>
  </si>
  <si>
    <t>135451862000 / 삼성</t>
  </si>
  <si>
    <t>2014-04-29 16:00</t>
  </si>
  <si>
    <t>2014-04-27 08:00</t>
  </si>
  <si>
    <t>2013-12-18 15:00</t>
  </si>
  <si>
    <t>2013-10-13~2014-10-13</t>
  </si>
  <si>
    <t>134837317000 / 삼성</t>
  </si>
  <si>
    <t>2014-01-17 08:00</t>
  </si>
  <si>
    <t>2014-01-10 08:00</t>
  </si>
  <si>
    <t>2013-10-09~2014-10-09</t>
  </si>
  <si>
    <t>134867565000 / 삼성</t>
  </si>
  <si>
    <t>2014-04-27 13:00</t>
  </si>
  <si>
    <t>2013-08-24~2014-08-24</t>
  </si>
  <si>
    <t>133658738000 / 삼성</t>
  </si>
  <si>
    <t>가불자차(30만원초과~물적할증이하)</t>
  </si>
  <si>
    <t>2014-05-10 11:00</t>
  </si>
  <si>
    <t>2013-08-19~2014-08-19</t>
  </si>
  <si>
    <t>133833190000 / 삼성</t>
  </si>
  <si>
    <t>2014-04-04 15:28</t>
  </si>
  <si>
    <t>80누8233</t>
  </si>
  <si>
    <t>2013-07-25~2014-07-25</t>
  </si>
  <si>
    <t>133354850000 / 삼성</t>
  </si>
  <si>
    <t>2013-10-29 11:30</t>
  </si>
  <si>
    <t>법인화물4종(일반형)</t>
  </si>
  <si>
    <t>70다2762</t>
  </si>
  <si>
    <t>2013-04-09~2014-04-09</t>
  </si>
  <si>
    <t>131666354000 / 삼성</t>
  </si>
  <si>
    <t>2013-12-19 18:55</t>
  </si>
  <si>
    <t>2013-03-26~2014-03-26</t>
  </si>
  <si>
    <t>131152084000 / 삼성</t>
  </si>
  <si>
    <t>2014-02-06 07:45</t>
  </si>
  <si>
    <t>2013-03-14~2014-03-14</t>
  </si>
  <si>
    <t>131176381000 / 삼성</t>
  </si>
  <si>
    <t>2013-12-21 12:20</t>
  </si>
  <si>
    <t>2013-03-03~2014-03-03</t>
  </si>
  <si>
    <t>131041669000 / 삼성</t>
  </si>
  <si>
    <t>2013-11-18 22:00</t>
  </si>
  <si>
    <t>2013-01-27~2014-01-27</t>
  </si>
  <si>
    <t>130238174000 / 삼성</t>
  </si>
  <si>
    <t>2013-07-19 19:00</t>
  </si>
  <si>
    <t>2013-06-28 20:00</t>
  </si>
  <si>
    <t>2012-12-30~2013-12-30</t>
  </si>
  <si>
    <t>125805463000 / 삼성</t>
  </si>
  <si>
    <t>2013-06-19 10:25</t>
  </si>
  <si>
    <t>2012-12-13~2013-12-13</t>
  </si>
  <si>
    <t>125336215000 / 삼성</t>
  </si>
  <si>
    <t>2013-11-22 15:00</t>
  </si>
  <si>
    <t>70나2572</t>
  </si>
  <si>
    <t>125005851000 / 삼성</t>
  </si>
  <si>
    <t>2013-05-19 15:14</t>
  </si>
  <si>
    <t>서울72루8344</t>
  </si>
  <si>
    <t>2012-11-22~2013-11-22</t>
  </si>
  <si>
    <t>125179183000 / 삼성</t>
  </si>
  <si>
    <t>2013-04-19 14:00</t>
  </si>
  <si>
    <t>법인다목적1종</t>
  </si>
  <si>
    <t>2012-08-05~2013-08-05</t>
  </si>
  <si>
    <t>125023942000 / 현대</t>
  </si>
  <si>
    <t>2013-06-08 14:00</t>
  </si>
  <si>
    <t>2013-06-02 18:15</t>
  </si>
  <si>
    <t>2012-06-27~2013-06-27</t>
  </si>
  <si>
    <t>122668248000 / 삼성</t>
  </si>
  <si>
    <t>2013-05-23 20:46</t>
  </si>
  <si>
    <t>2012-06-23~2013-06-23</t>
  </si>
  <si>
    <t>122417117000 / 삼성</t>
  </si>
  <si>
    <t>2013-05-27 06:30</t>
  </si>
  <si>
    <t>2012-06-14~2013-06-14</t>
  </si>
  <si>
    <t>122618509000 / 삼성</t>
  </si>
  <si>
    <t>2013-01-05 09:15</t>
  </si>
  <si>
    <t>2012-05-30~2013-05-30</t>
  </si>
  <si>
    <t>122275830000 / 삼성</t>
  </si>
  <si>
    <t>2012-08-05 19:00</t>
  </si>
  <si>
    <t>서울70마8941</t>
  </si>
  <si>
    <t>2012-04-20~2013-04-20</t>
  </si>
  <si>
    <t>121637175000 / 삼성</t>
  </si>
  <si>
    <t>2012-09-14 11:00</t>
  </si>
  <si>
    <t>2012-08-16 14:00</t>
  </si>
  <si>
    <t>서울32더6298</t>
  </si>
  <si>
    <t>2012-04-10~2013-04-10</t>
  </si>
  <si>
    <t>121604377000 / 삼성</t>
  </si>
  <si>
    <t>2012-11-01 12:00</t>
  </si>
  <si>
    <t>2012-04-08~2013-04-08</t>
  </si>
  <si>
    <t>121629298000 / 삼성</t>
  </si>
  <si>
    <t>2012-05-04 20:50</t>
  </si>
  <si>
    <t>서울85가5747</t>
  </si>
  <si>
    <t>2012-02-27~2013-02-27</t>
  </si>
  <si>
    <t>120819224000 / 삼성</t>
  </si>
  <si>
    <t>2012-05-25 16:30</t>
  </si>
  <si>
    <t>2012-01-27~2013-01-27</t>
  </si>
  <si>
    <t>120478218000 / 삼성</t>
  </si>
  <si>
    <t>2012-12-12 09:00</t>
  </si>
  <si>
    <t>2011-12-30~2012-12-30</t>
  </si>
  <si>
    <t>115636656000 / 삼성</t>
  </si>
  <si>
    <t>2012-11-12 21:30</t>
  </si>
  <si>
    <t>2011-12-14~2012-12-14</t>
  </si>
  <si>
    <t>115335182000 / 삼성</t>
  </si>
  <si>
    <t>2012-11-20 13:00</t>
  </si>
  <si>
    <t>2011-11-22~2012-11-22</t>
  </si>
  <si>
    <t>115093644000 / 삼성</t>
  </si>
  <si>
    <t>2012-09-22 13:30</t>
  </si>
  <si>
    <t>2011-10-29~2012-10-29</t>
  </si>
  <si>
    <t>114315746000 / 삼성</t>
  </si>
  <si>
    <t>2012-03-16 09:30</t>
  </si>
  <si>
    <t>2011-10-17~2012-10-17</t>
  </si>
  <si>
    <t>114181946000 / 삼성</t>
  </si>
  <si>
    <t>2012-09-14 09:22</t>
  </si>
  <si>
    <t>2011-08-19~2012-08-19</t>
  </si>
  <si>
    <t>113484813000 / 삼성</t>
  </si>
  <si>
    <t>2011-10-29 10:36</t>
  </si>
  <si>
    <t>2011-07-29~2012-07-29</t>
  </si>
  <si>
    <t>112730996000 / 삼성</t>
  </si>
  <si>
    <t>2012-06-18 21:30</t>
  </si>
  <si>
    <t>2012-02-05 14:00</t>
  </si>
  <si>
    <t>2011-10-10 09:21</t>
  </si>
  <si>
    <t>70저3251</t>
  </si>
  <si>
    <t>2011-06-27~2012-06-27</t>
  </si>
  <si>
    <t>112382818000 / 삼성</t>
  </si>
  <si>
    <t>2011-08-28 11:00</t>
  </si>
  <si>
    <t>112382807000 / 삼성</t>
  </si>
  <si>
    <t>2011-07-19 12:10</t>
  </si>
  <si>
    <t>2011-05-30~2012-05-30</t>
  </si>
  <si>
    <t>112342765000 / 삼성</t>
  </si>
  <si>
    <t>2011-07-11 17:00</t>
  </si>
  <si>
    <t>2011-04-09~2012-04-09</t>
  </si>
  <si>
    <t>111525668000 / 삼성</t>
  </si>
  <si>
    <t>2011-12-11 16:45</t>
  </si>
  <si>
    <t>12보5349</t>
  </si>
  <si>
    <t>2011-03-03~2011-09-19</t>
  </si>
  <si>
    <t>110829000000 / 삼성</t>
  </si>
  <si>
    <t>가해자불명자차(물적할증금액 초과)</t>
  </si>
  <si>
    <t>2011-09-14 09:00</t>
  </si>
  <si>
    <t>75더7125</t>
  </si>
  <si>
    <t>2011-01-27~2012-01-27</t>
  </si>
  <si>
    <t>110265604000 / 삼성</t>
  </si>
  <si>
    <t>2011-12-13 19:15</t>
  </si>
  <si>
    <t>2010-12-30~2011-12-30</t>
  </si>
  <si>
    <t>105125625000 / 삼성</t>
  </si>
  <si>
    <t>2011-03-10 12:20</t>
  </si>
  <si>
    <t>2010-12-13~2011-12-13</t>
  </si>
  <si>
    <t>104861401000 / 삼성</t>
  </si>
  <si>
    <t>2011-11-26 14:00</t>
  </si>
  <si>
    <t>2011-05-22 15:25</t>
  </si>
  <si>
    <t>2010-12-12~2011-12-12</t>
  </si>
  <si>
    <t>105040674000 / 삼성</t>
  </si>
  <si>
    <t>2011-11-10 09:50</t>
  </si>
  <si>
    <t>104861396000 / 삼성</t>
  </si>
  <si>
    <t>2011-04-19 12:10</t>
  </si>
  <si>
    <t>2010-08-05~2011-08-05</t>
  </si>
  <si>
    <t>106167383000 / 현대</t>
  </si>
  <si>
    <t>2011-03-21 08:15</t>
  </si>
  <si>
    <t>2011-03-14 14:00</t>
  </si>
  <si>
    <t>2010-07-29~2011-07-29</t>
  </si>
  <si>
    <t>102431419000 / 삼성</t>
  </si>
  <si>
    <t>2011-03-05 14:00</t>
  </si>
  <si>
    <t>2010-07-25~2011-07-25</t>
  </si>
  <si>
    <t>102730327000 / 삼성</t>
  </si>
  <si>
    <t>2011-03-15 11:50</t>
  </si>
  <si>
    <t>2010-06-27~2011-06-27</t>
  </si>
  <si>
    <t>102374351000 / 삼성</t>
  </si>
  <si>
    <t>2011-01-06 17:00</t>
  </si>
  <si>
    <t>102374420000 / 삼성</t>
  </si>
  <si>
    <t>2010-12-31 16:00</t>
  </si>
  <si>
    <t>2010-09-25 10:30</t>
  </si>
  <si>
    <t>2010-06-23~2011-06-23</t>
  </si>
  <si>
    <t>102539252000 / 삼성</t>
  </si>
  <si>
    <t>2010-08-25 09:00</t>
  </si>
  <si>
    <t>2010-08-03 21:00</t>
  </si>
  <si>
    <t>서울30러5167</t>
  </si>
  <si>
    <t>2010-04-07~2011-04-07</t>
  </si>
  <si>
    <t>101328783000 / 삼성</t>
  </si>
  <si>
    <t>2010-09-24 17:10</t>
  </si>
  <si>
    <t>70누2220</t>
  </si>
  <si>
    <t>2010-03-26~2011-03-26</t>
  </si>
  <si>
    <t>100708382000 / 삼성</t>
  </si>
  <si>
    <t>무과실사고</t>
  </si>
  <si>
    <t>2011-02-17 13:30</t>
  </si>
  <si>
    <t>2010-04-25 08:10</t>
  </si>
  <si>
    <t>2010-03-03~2011-03-03</t>
  </si>
  <si>
    <t>100928999000 / 삼성</t>
  </si>
  <si>
    <t>2010-12-24 08:30</t>
  </si>
  <si>
    <t>100708397000 / 삼성</t>
  </si>
  <si>
    <t>2010-12-14 22:15</t>
  </si>
  <si>
    <t>2010-01-27~2011-01-27</t>
  </si>
  <si>
    <t>100441280000 / 삼성</t>
  </si>
  <si>
    <t>2011-01-17 12:00</t>
  </si>
  <si>
    <t>2010-11-23 10:55</t>
  </si>
  <si>
    <t>100177425000 / 삼성</t>
  </si>
  <si>
    <t>2010-02-18 09:51</t>
  </si>
  <si>
    <t>2009-12-12~2010-12-12</t>
  </si>
  <si>
    <t>094635225000 / 삼성</t>
  </si>
  <si>
    <t>2010-11-25 13:30</t>
  </si>
  <si>
    <t>서울72루9867</t>
  </si>
  <si>
    <t>2009-10-09~2010-10-09</t>
  </si>
  <si>
    <t>093634450000 / 삼성</t>
  </si>
  <si>
    <t>2010-01-05 09:50</t>
  </si>
  <si>
    <t>서울72루8181</t>
  </si>
  <si>
    <t>093903409000 / 삼성</t>
  </si>
  <si>
    <t>2009-10-18 17:00</t>
  </si>
  <si>
    <t>70버1747</t>
  </si>
  <si>
    <t>2009-07-29~2010-07-29</t>
  </si>
  <si>
    <t>092365953000 / 삼성</t>
  </si>
  <si>
    <t>2009-12-18 21:00</t>
  </si>
  <si>
    <t>092365945000 / 삼성</t>
  </si>
  <si>
    <t>2009-10-28 20:55</t>
  </si>
  <si>
    <t>2009-10-06 08:50</t>
  </si>
  <si>
    <t>2009-06-27~2010-06-27</t>
  </si>
  <si>
    <t>092241096000 / 삼성</t>
  </si>
  <si>
    <t>2010-06-06 13:30</t>
  </si>
  <si>
    <t>2009-04-10~2010-04-10</t>
  </si>
  <si>
    <t>091336676000 / 삼성</t>
  </si>
  <si>
    <t>2009-07-18 18:30</t>
  </si>
  <si>
    <t>2009-03-03~2010-03-03</t>
  </si>
  <si>
    <t>090860898000 / 삼성</t>
  </si>
  <si>
    <t>2009-05-25 17:00</t>
  </si>
  <si>
    <t>2009-02-22~2010-02-22</t>
  </si>
  <si>
    <t>090463998000 / 삼성</t>
  </si>
  <si>
    <t>2009-04-03 09:30</t>
  </si>
  <si>
    <t>2009-01-27~2010-01-27</t>
  </si>
  <si>
    <t>090172133000 / 삼성</t>
  </si>
  <si>
    <t>2010-01-17 05:00</t>
  </si>
  <si>
    <t>70다2095</t>
  </si>
  <si>
    <t>2008-12-20~2009-12-20</t>
  </si>
  <si>
    <t>084665777000 / 삼성</t>
  </si>
  <si>
    <t>2009-06-14 20:40</t>
  </si>
  <si>
    <t>2009-05-20 20:00</t>
  </si>
  <si>
    <t>2008-12-12~2009-12-12</t>
  </si>
  <si>
    <t>084855117000 / 삼성</t>
  </si>
  <si>
    <t>2009-08-12 11:00</t>
  </si>
  <si>
    <t>084665810000 / 삼성</t>
  </si>
  <si>
    <t>2008-12-19 20:00</t>
  </si>
  <si>
    <t>2008-07-29~2009-07-29</t>
  </si>
  <si>
    <t>082431467000 / 삼성</t>
  </si>
  <si>
    <t>2008-12-07 10:10</t>
  </si>
  <si>
    <t>2008-11-11 10:00</t>
  </si>
  <si>
    <t>082431455000 / 삼성</t>
  </si>
  <si>
    <t>2008-10-26 09:30</t>
  </si>
  <si>
    <t>2008-07-25~2009-07-25</t>
  </si>
  <si>
    <t>082830878000 / 삼성</t>
  </si>
  <si>
    <t>2009-05-14 10:05</t>
  </si>
  <si>
    <t>서울70두1137</t>
  </si>
  <si>
    <t>2008-07-22~2009-07-22</t>
  </si>
  <si>
    <t>082431454000 / 삼성</t>
  </si>
  <si>
    <t>2009-03-01 11:25</t>
  </si>
  <si>
    <t>70너2552</t>
  </si>
  <si>
    <t>2008-07-01~2009-07-01</t>
  </si>
  <si>
    <t>085320407000 / 현대</t>
  </si>
  <si>
    <t>2009-05-24 13:00</t>
  </si>
  <si>
    <t>2008-06-27~2009-06-27</t>
  </si>
  <si>
    <t>082506592000 / 삼성</t>
  </si>
  <si>
    <t>2008-08-24 21:05</t>
  </si>
  <si>
    <t>2008-04-29~2009-04-29</t>
  </si>
  <si>
    <t>081591950000 / 삼성</t>
  </si>
  <si>
    <t>2008-05-13 09:00</t>
  </si>
  <si>
    <t>2008-04-09~2009-04-09</t>
  </si>
  <si>
    <t>081372565000 / 삼성</t>
  </si>
  <si>
    <t>2008-09-28 13:27</t>
  </si>
  <si>
    <t>2008-04-07~2009-04-07</t>
  </si>
  <si>
    <t>081206993000 / 삼성</t>
  </si>
  <si>
    <t>2008-12-08 13:00</t>
  </si>
  <si>
    <t>2008-03-26~2009-03-26</t>
  </si>
  <si>
    <t>080777351000 / 삼성</t>
  </si>
  <si>
    <t>2009-01-04 14:10</t>
  </si>
  <si>
    <t>2008-09-19 09:00</t>
  </si>
  <si>
    <t>2008-03-14~2009-03-14</t>
  </si>
  <si>
    <t>081052883000 / 삼성</t>
  </si>
  <si>
    <t>2008-07-19 18:25</t>
  </si>
  <si>
    <t>2008-03-03~2009-03-03</t>
  </si>
  <si>
    <t>080918476000 / 삼성</t>
  </si>
  <si>
    <t>2008-10-26 08:30</t>
  </si>
  <si>
    <t>080866983000 / 삼성</t>
  </si>
  <si>
    <t>2008-04-19 07:00</t>
  </si>
  <si>
    <t>2008-01-27~2009-01-27</t>
  </si>
  <si>
    <t>080148627000 / 삼성</t>
  </si>
  <si>
    <t>2008-10-18 18:10</t>
  </si>
  <si>
    <t>2008-09-06 15:00</t>
  </si>
  <si>
    <t>10노8330</t>
  </si>
  <si>
    <t>2007-12-27~2008-12-27</t>
  </si>
  <si>
    <t>074819618000 / 삼성</t>
  </si>
  <si>
    <t>물/자/차</t>
  </si>
  <si>
    <t>2008-05-17 14:07</t>
  </si>
  <si>
    <t>2007-12-14~2008-12-14</t>
  </si>
  <si>
    <t>074727270000 / 삼성</t>
  </si>
  <si>
    <t>2008-11-19 08:35</t>
  </si>
  <si>
    <t>법인화물４종</t>
  </si>
  <si>
    <t>2008-08-09 17:30</t>
  </si>
  <si>
    <t>2008-05-04 15:30</t>
  </si>
  <si>
    <t>2007-12-12~2008-12-12</t>
  </si>
  <si>
    <t>074746889000 / 삼성</t>
  </si>
  <si>
    <t>2008-07-15 12:00</t>
  </si>
  <si>
    <t>서울72루5428</t>
  </si>
  <si>
    <t>2007-10-19~2008-10-19</t>
  </si>
  <si>
    <t>074020958000 / 삼성</t>
  </si>
  <si>
    <t>2008-04-13 13:50</t>
  </si>
  <si>
    <t>2007-10-09~2008-10-09</t>
  </si>
  <si>
    <t>073608008000 / 삼성</t>
  </si>
  <si>
    <t>2008-03-29 19:00</t>
  </si>
  <si>
    <t>서울72라1009</t>
  </si>
  <si>
    <t>2007-08-19~2008-08-19</t>
  </si>
  <si>
    <t>073068321000 / 삼성</t>
  </si>
  <si>
    <t>2008-07-13 08:40</t>
  </si>
  <si>
    <t>서울72루8191</t>
  </si>
  <si>
    <t>2007-08-09~2008-08-09</t>
  </si>
  <si>
    <t>072885174000 / 삼성</t>
  </si>
  <si>
    <t>2008-05-05 08:30</t>
  </si>
  <si>
    <t>2007-10-15 06:00</t>
  </si>
  <si>
    <t>2007-07-29~2008-07-29</t>
  </si>
  <si>
    <t>072291005000 / 삼성</t>
  </si>
  <si>
    <t>2008-02-16 06:30</t>
  </si>
  <si>
    <t>2008-02-09 10:30</t>
  </si>
  <si>
    <t>2007-07-01~2008-07-01</t>
  </si>
  <si>
    <t>075734907000 / 현대</t>
  </si>
  <si>
    <t>2008-04-26 19:45</t>
  </si>
  <si>
    <t>2007-06-27~2008-06-27</t>
  </si>
  <si>
    <t>072322052000 / 삼성</t>
  </si>
  <si>
    <t>2008-04-21 19:27</t>
  </si>
  <si>
    <t>2008-03-09 13:30</t>
  </si>
  <si>
    <t>서울72루9372</t>
  </si>
  <si>
    <t>072322377000 / 삼성</t>
  </si>
  <si>
    <t>2008-02-15 10:10</t>
  </si>
  <si>
    <t>2007-04-29~2008-04-29</t>
  </si>
  <si>
    <t>071289083000 / 삼성</t>
  </si>
  <si>
    <t>2008-04-28 17:00</t>
  </si>
  <si>
    <t>70나2056</t>
  </si>
  <si>
    <t>2007-04-09~2008-04-09</t>
  </si>
  <si>
    <t>071302352000 / 삼성</t>
  </si>
  <si>
    <t>2008-01-28 22:30</t>
  </si>
  <si>
    <t>2007-04-08~2008-04-08</t>
  </si>
  <si>
    <t>071303196000 / 삼성</t>
  </si>
  <si>
    <t>2007-08-27 10:20</t>
  </si>
  <si>
    <t>2007-03-26~2008-03-26</t>
  </si>
  <si>
    <t>070710473000 / 삼성</t>
  </si>
  <si>
    <t>2008-03-22 16:30</t>
  </si>
  <si>
    <t>2008-01-02 14:00</t>
  </si>
  <si>
    <t>서울72루8600</t>
  </si>
  <si>
    <t>2007-01-31~2008-01-31</t>
  </si>
  <si>
    <t>070203365000 / 삼성</t>
  </si>
  <si>
    <t>2007-10-13 14:30</t>
  </si>
  <si>
    <t>70노6885</t>
  </si>
  <si>
    <t>2007-01-30~2008-01-30</t>
  </si>
  <si>
    <t>070424060000 / 삼성</t>
  </si>
  <si>
    <t>2007-06-23 20:30</t>
  </si>
  <si>
    <t>2007-01-27~2008-01-27</t>
  </si>
  <si>
    <t>070155624000 / 삼성</t>
  </si>
  <si>
    <t>2007-12-17 10:05</t>
  </si>
  <si>
    <t>2007-09-20 16:40</t>
  </si>
  <si>
    <t>2006-12-20~2007-12-20</t>
  </si>
  <si>
    <t>064012017000 / 삼성</t>
  </si>
  <si>
    <t>2007-05-27 17:30</t>
  </si>
  <si>
    <t>2006-12-12~2007-12-12</t>
  </si>
  <si>
    <t>064144491000 / 삼성</t>
  </si>
  <si>
    <t>2007-02-09 16:00</t>
  </si>
  <si>
    <t>2006-10-09~2007-10-09</t>
  </si>
  <si>
    <t>063240349000 / 삼성</t>
  </si>
  <si>
    <t>2007-01-21 12:18</t>
  </si>
  <si>
    <t>2006-07-25~2007-07-25</t>
  </si>
  <si>
    <t>062360379000 / 삼성</t>
  </si>
  <si>
    <t>2007-07-07 14:00</t>
  </si>
  <si>
    <t>2006-07-22~2007-07-22</t>
  </si>
  <si>
    <t>062022185000 / 삼성</t>
  </si>
  <si>
    <t>2007-05-13 09:00</t>
  </si>
  <si>
    <t>02라4083</t>
  </si>
  <si>
    <t>2006-07-08~2006-11-16</t>
  </si>
  <si>
    <t>062040456000 / 삼성</t>
  </si>
  <si>
    <t>2006-10-14 15:22</t>
  </si>
  <si>
    <t>2006-07-01~2007-07-01</t>
  </si>
  <si>
    <t>065267511000 / 현대</t>
  </si>
  <si>
    <t>2007-03-24 08:30</t>
  </si>
  <si>
    <t>2006-06-27~2007-06-27</t>
  </si>
  <si>
    <t>062016323000 / 삼성</t>
  </si>
  <si>
    <t>2007-02-14 15:30</t>
  </si>
  <si>
    <t>2006-04-07~2007-04-07</t>
  </si>
  <si>
    <t>061077366000 / 삼성</t>
  </si>
  <si>
    <t>2006-10-13 15:40</t>
  </si>
  <si>
    <t>2006-02-27~2007-02-27</t>
  </si>
  <si>
    <t>060524686000 / 삼성</t>
  </si>
  <si>
    <t>2006-06-15 14:00</t>
  </si>
  <si>
    <t>2005-12-20~2006-12-20</t>
  </si>
  <si>
    <t>054404202000 / 삼성</t>
  </si>
  <si>
    <t>2006-10-21 17:00</t>
  </si>
  <si>
    <t>서울32더4131</t>
  </si>
  <si>
    <t>2005-11-08~2006-11-08</t>
  </si>
  <si>
    <t>053926591000 / 삼성</t>
  </si>
  <si>
    <t>2006-03-29 19:20</t>
  </si>
  <si>
    <t>2005-08-19~2006-08-19</t>
  </si>
  <si>
    <t>052831979000 / 삼성</t>
  </si>
  <si>
    <t>2006-05-13 13:35</t>
  </si>
  <si>
    <t>2005-08-09~2006-08-09</t>
  </si>
  <si>
    <t>052556587000 / 삼성</t>
  </si>
  <si>
    <t>2005-12-04 04:00</t>
  </si>
  <si>
    <t>서울70두1138</t>
  </si>
  <si>
    <t>2005-07-24~2006-07-24</t>
  </si>
  <si>
    <t>052492574000 / 삼성</t>
  </si>
  <si>
    <t>2006-06-23 12:15</t>
  </si>
  <si>
    <t>2005-07-08~2006-07-08</t>
  </si>
  <si>
    <t>052378316000 / 삼성</t>
  </si>
  <si>
    <t>2006-07-02 07:00</t>
  </si>
  <si>
    <t>70다1860</t>
  </si>
  <si>
    <t>052378315000 / 삼성</t>
  </si>
  <si>
    <t>2006-03-02 09:05</t>
  </si>
  <si>
    <t>2005-06-02~2006-06-02</t>
  </si>
  <si>
    <t>050674544000 / 메리츠</t>
  </si>
  <si>
    <t>2006-03-18 11:00</t>
  </si>
  <si>
    <t>2006-02-07 22:00</t>
  </si>
  <si>
    <t>서울72루9111</t>
  </si>
  <si>
    <t>2005-05-24~2006-05-24</t>
  </si>
  <si>
    <t>051486419000 / 삼성</t>
  </si>
  <si>
    <t>2005-08-21 22:00</t>
  </si>
  <si>
    <t>2005-04-29~2006-04-29</t>
  </si>
  <si>
    <t>051526072000 / 삼성</t>
  </si>
  <si>
    <t>2006-03-10 17:55</t>
  </si>
  <si>
    <t>2006-01-26 17:00</t>
  </si>
  <si>
    <t>2006-01-25 10:00</t>
  </si>
  <si>
    <t>2006-01-18 07:00</t>
  </si>
  <si>
    <t>2005-04-09~2006-04-09</t>
  </si>
  <si>
    <t>051201213000 / 삼성</t>
  </si>
  <si>
    <t>2005-12-01 12:05</t>
  </si>
  <si>
    <t>서울8부5528</t>
  </si>
  <si>
    <t>2005-04-08~2006-04-08</t>
  </si>
  <si>
    <t>051191537000 / 삼성</t>
  </si>
  <si>
    <t>2005-08-13 17:40</t>
  </si>
  <si>
    <t>법인경화물</t>
  </si>
  <si>
    <t>서울6부2335</t>
  </si>
  <si>
    <t>051191463000 / 삼성</t>
  </si>
  <si>
    <t>2005-05-07 03:24</t>
  </si>
  <si>
    <t>서울70누3899</t>
  </si>
  <si>
    <t>2005-03-21~2006-03-21</t>
  </si>
  <si>
    <t>050980293000 / 삼성</t>
  </si>
  <si>
    <t>2005-06-15 17:00</t>
  </si>
  <si>
    <t>2005-03-12~2006-03-12</t>
  </si>
  <si>
    <t>050854052000 / 삼성</t>
  </si>
  <si>
    <t>2005-04-24 09:50</t>
  </si>
  <si>
    <t>서울73마3735</t>
  </si>
  <si>
    <t>2005-03-03~2006-03-03</t>
  </si>
  <si>
    <t>050769224000 / 삼성</t>
  </si>
  <si>
    <t>2005-08-28 13:30</t>
  </si>
  <si>
    <t>2005-02-27~2006-02-27</t>
  </si>
  <si>
    <t>050588207000 / 삼성</t>
  </si>
  <si>
    <t>2005-11-15 10:00</t>
  </si>
  <si>
    <t>서울70고4996</t>
  </si>
  <si>
    <t>2004-12-30~2005-12-30</t>
  </si>
  <si>
    <t>044645582000 / 삼성</t>
  </si>
  <si>
    <t>2005-10-31 11:20</t>
  </si>
  <si>
    <t>2004-11-22~2005-11-22</t>
  </si>
  <si>
    <t>044227013000 / 삼성</t>
  </si>
  <si>
    <t>2005-10-18 14:00</t>
  </si>
  <si>
    <t>2004-11-08~2005-11-08</t>
  </si>
  <si>
    <t>044025911000 / 삼성</t>
  </si>
  <si>
    <t>2005-02-18 15:00</t>
  </si>
  <si>
    <t>2004-10-09~2005-10-09</t>
  </si>
  <si>
    <t>043596996000 / 삼성</t>
  </si>
  <si>
    <t>2005-05-30 10:30</t>
  </si>
  <si>
    <t>서울70거1007</t>
  </si>
  <si>
    <t>2004-08-19~2005-08-19</t>
  </si>
  <si>
    <t>042600847000 / 삼성</t>
  </si>
  <si>
    <t>2005-06-30 16:00</t>
  </si>
  <si>
    <t>2004-11-02 16:40</t>
  </si>
  <si>
    <t>서울47노5411</t>
  </si>
  <si>
    <t>2004-08-14~2005-08-14</t>
  </si>
  <si>
    <t>042763654000 / 삼성</t>
  </si>
  <si>
    <t>2005-07-06 12:00</t>
  </si>
  <si>
    <t>2005-05-06 21:30</t>
  </si>
  <si>
    <t>2004-07-29~2005-07-29</t>
  </si>
  <si>
    <t>042742394000 / 삼성</t>
  </si>
  <si>
    <t>2005-05-19 16:00</t>
  </si>
  <si>
    <t>2004-08-28 15:40</t>
  </si>
  <si>
    <t>17115200000000000</t>
  </si>
  <si>
    <t>042742393000 / 삼성</t>
  </si>
  <si>
    <t>2004-08-24 15:00</t>
  </si>
  <si>
    <t>2004-07-24~2005-07-24</t>
  </si>
  <si>
    <t>042601303000 / 삼성</t>
  </si>
  <si>
    <t>2004-10-17 13:10</t>
  </si>
  <si>
    <t>서울70마4906</t>
  </si>
  <si>
    <t>2004-06-27~2005-06-27</t>
  </si>
  <si>
    <t>041963799000 / 삼성</t>
  </si>
  <si>
    <t>2005-04-29 16:00</t>
  </si>
  <si>
    <t>서울52더7651</t>
  </si>
  <si>
    <t>2004-06-24~2005-06-24</t>
  </si>
  <si>
    <t>042193733000 / 삼성</t>
  </si>
  <si>
    <t>2005-03-05 14:50</t>
  </si>
  <si>
    <t>2004-11-30 08:00</t>
  </si>
  <si>
    <t>서울40도2579</t>
  </si>
  <si>
    <t>2004-06-01~2005-06-01</t>
  </si>
  <si>
    <t>041862162000 / 삼성</t>
  </si>
  <si>
    <t>2004-09-01 07:00</t>
  </si>
  <si>
    <t>2004-05-24~2005-05-24</t>
  </si>
  <si>
    <t>041525146000 / 삼성</t>
  </si>
  <si>
    <t>3년할인유예</t>
  </si>
  <si>
    <t>2004-08-03 12:00</t>
  </si>
  <si>
    <t>서울32가8506</t>
  </si>
  <si>
    <t>2004-04-25~2005-04-25</t>
  </si>
  <si>
    <t>041483433000 / 삼성</t>
  </si>
  <si>
    <t>2004-12-12 06:00</t>
  </si>
  <si>
    <t>서울70마8984</t>
  </si>
  <si>
    <t>2004-04-21~2005-04-21</t>
  </si>
  <si>
    <t>041369356000 / 삼성</t>
  </si>
  <si>
    <t>2004-08-29 14:00</t>
  </si>
  <si>
    <t>6.0</t>
  </si>
  <si>
    <t>서울71누1217</t>
  </si>
  <si>
    <t>2004-04-09~2005-04-09</t>
  </si>
  <si>
    <t>041113320000 / 삼성</t>
  </si>
  <si>
    <t>2004-08-29 07:20</t>
  </si>
  <si>
    <t>2004-04-08~2005-04-08</t>
  </si>
  <si>
    <t>041190984000 / 삼성</t>
  </si>
  <si>
    <t>2004-11-13 14:30</t>
  </si>
  <si>
    <t>01오9913</t>
  </si>
  <si>
    <t>2004-03-31~2005-03-31</t>
  </si>
  <si>
    <t>041144610000 / 삼성</t>
  </si>
  <si>
    <t>2004-04-13 08:40</t>
  </si>
  <si>
    <t>서울70고8503</t>
  </si>
  <si>
    <t>2004-03-27~2005-03-27</t>
  </si>
  <si>
    <t>041107209000 / 삼성</t>
  </si>
  <si>
    <t>2004-12-23 12:15</t>
  </si>
  <si>
    <t>법인소유경승합</t>
  </si>
  <si>
    <t>서울73라3916</t>
  </si>
  <si>
    <t>2004-03-26~2005-03-26</t>
  </si>
  <si>
    <t>041039380000 / 삼성</t>
  </si>
  <si>
    <t>2004-07-11 10:10</t>
  </si>
  <si>
    <t>2004-03-12~2005-03-12</t>
  </si>
  <si>
    <t>040901875000 / 삼성</t>
  </si>
  <si>
    <t>2005-02-24 19:30</t>
  </si>
  <si>
    <t>2005-01-19 17:00</t>
  </si>
  <si>
    <t>2004-03-03~2005-03-03</t>
  </si>
  <si>
    <t>040771822000 / 삼성</t>
  </si>
  <si>
    <t>2005-03-01 17:00</t>
  </si>
  <si>
    <t>서울70마8773</t>
  </si>
  <si>
    <t>2004-01-26~2005-01-26</t>
  </si>
  <si>
    <t>040302165000 / 삼성</t>
  </si>
  <si>
    <t>2004-09-24 14:00</t>
  </si>
  <si>
    <t>2003-12-30~2004-12-30</t>
  </si>
  <si>
    <t>034641473000 / 삼성</t>
  </si>
  <si>
    <t>2004-09-18 14:45</t>
  </si>
  <si>
    <t>2004-04-10 16:10</t>
  </si>
  <si>
    <t>2003-10-09~2004-10-09</t>
  </si>
  <si>
    <t>033653119000 / 삼성</t>
  </si>
  <si>
    <t>2004-04-22 17:00</t>
  </si>
  <si>
    <t>2003-08-19~2004-08-19</t>
  </si>
  <si>
    <t>032801175000 / 삼성</t>
  </si>
  <si>
    <t>2004-07-18 11:00</t>
  </si>
  <si>
    <t>2003-08-09~2004-08-09</t>
  </si>
  <si>
    <t>032615846000 / 삼성</t>
  </si>
  <si>
    <t>2004-06-16 20:00</t>
  </si>
  <si>
    <t>2003-07-24~2004-07-24</t>
  </si>
  <si>
    <t>032591693000 / 삼성</t>
  </si>
  <si>
    <t>2004-06-13 10:15</t>
  </si>
  <si>
    <t>서울70마1536</t>
  </si>
  <si>
    <t>2003-06-27~2004-06-27</t>
  </si>
  <si>
    <t>032194052000 / 삼성</t>
  </si>
  <si>
    <t>2004-04-17 22:00</t>
  </si>
  <si>
    <t>032000338000 / 삼성</t>
  </si>
  <si>
    <t>2004-03-14 16:00</t>
  </si>
  <si>
    <t>2003-06-01~2004-06-01</t>
  </si>
  <si>
    <t>031752000000 / 삼성</t>
  </si>
  <si>
    <t>2004-04-07 14:00</t>
  </si>
  <si>
    <t>2003-06-18 09:00</t>
  </si>
  <si>
    <t>2003-05-24~2004-05-24</t>
  </si>
  <si>
    <t>031468148000 / 삼성</t>
  </si>
  <si>
    <t>2004-02-14 15:30</t>
  </si>
  <si>
    <t>2004-02-04 18:40</t>
  </si>
  <si>
    <t>2003-09-30 18:50</t>
  </si>
  <si>
    <t>2003-07-14 12:00</t>
  </si>
  <si>
    <t>2003-04-09~2004-04-09</t>
  </si>
  <si>
    <t>031253246000 / 삼성</t>
  </si>
  <si>
    <t>2003-10-13 08:30</t>
  </si>
  <si>
    <t>2003-04-08~2004-04-08</t>
  </si>
  <si>
    <t>031228373000 / 삼성</t>
  </si>
  <si>
    <t>2004-01-05 05:40</t>
  </si>
  <si>
    <t>서울70누3896</t>
  </si>
  <si>
    <t>2003-03-21~2004-03-21</t>
  </si>
  <si>
    <t>030917749000 / 삼성</t>
  </si>
  <si>
    <t>2003-12-02 15:00</t>
  </si>
  <si>
    <t>2003-02-27~2004-02-27</t>
  </si>
  <si>
    <t>030522039000 / 삼성</t>
  </si>
  <si>
    <t>2003-09-04 21:00</t>
  </si>
  <si>
    <t>2003-01-26~2004-01-26</t>
  </si>
  <si>
    <t>030033320000 / 삼성</t>
  </si>
  <si>
    <t>2003-01-30 11:00</t>
  </si>
  <si>
    <t>2002-11-08~2003-11-08</t>
  </si>
  <si>
    <t>024095922000 / 삼성</t>
  </si>
  <si>
    <t>2003-01-13 11:20</t>
  </si>
  <si>
    <t>2002-07-24~2003-07-24</t>
  </si>
  <si>
    <t>022386534000 / 삼성</t>
  </si>
  <si>
    <t>2002-10-22 14:47</t>
  </si>
  <si>
    <t>2002-07-22~2003-07-22</t>
  </si>
  <si>
    <t>022203470000 / 삼성</t>
  </si>
  <si>
    <t>2002-11-15 15:00</t>
  </si>
  <si>
    <t>2002-06-01~2003-06-01</t>
  </si>
  <si>
    <t>021859231000 / 삼성</t>
  </si>
  <si>
    <t>2003-03-26 06:35</t>
  </si>
  <si>
    <t>2002-04-09~2003-04-09</t>
  </si>
  <si>
    <t>021196595000 / 삼성</t>
  </si>
  <si>
    <t>2003-03-12 21:30</t>
  </si>
  <si>
    <t>2002-03-27~2003-03-27</t>
  </si>
  <si>
    <t>020689615000 / 삼성</t>
  </si>
  <si>
    <t>2002-11-18 06:50</t>
  </si>
  <si>
    <t>2002-02-27~2003-02-27</t>
  </si>
  <si>
    <t>020555809000 / 삼성</t>
  </si>
  <si>
    <t>2002-03-13 10:00</t>
  </si>
  <si>
    <t>서울73러2306</t>
  </si>
  <si>
    <t>2002-02-21~2003-02-21</t>
  </si>
  <si>
    <t>020555675000 / 삼성</t>
  </si>
  <si>
    <t>2003-02-11 14:25</t>
  </si>
  <si>
    <t>2001-10-19~2002-10-19</t>
  </si>
  <si>
    <t>013189856000 / 삼성</t>
  </si>
  <si>
    <t>2002-07-27 17:00</t>
  </si>
  <si>
    <t>2002-05-19 11:50</t>
  </si>
  <si>
    <t>2001-06-27~2002-06-27</t>
  </si>
  <si>
    <t>011938542000 / 삼성</t>
  </si>
  <si>
    <t>인/차</t>
  </si>
  <si>
    <t>2001-12-23 21:00</t>
  </si>
  <si>
    <t>2001-12-08 17:40</t>
  </si>
  <si>
    <t>2001-03-21~2002-03-21</t>
  </si>
  <si>
    <t>010851514000 / 삼성</t>
  </si>
  <si>
    <t>2002-03-01 13:10</t>
  </si>
  <si>
    <t>2001-02-27~2002-02-27</t>
  </si>
  <si>
    <t>010606572000 / 삼성</t>
  </si>
  <si>
    <t>2002-01-09 10:30</t>
  </si>
  <si>
    <t>2001-02-21~2002-02-21</t>
  </si>
  <si>
    <t>010540544000 / 삼성</t>
  </si>
  <si>
    <t>2002-01-06 11:40</t>
  </si>
  <si>
    <t>04574100000000000</t>
  </si>
  <si>
    <t>2000-10-19~2001-10-19</t>
  </si>
  <si>
    <t>004769269000 / 삼성</t>
  </si>
  <si>
    <t>2001-06-21 13:00</t>
  </si>
  <si>
    <t>서울32다6309</t>
  </si>
  <si>
    <t>2000-06-01~2001-06-01</t>
  </si>
  <si>
    <t>003207135000 / 삼성</t>
  </si>
  <si>
    <t>2001-05-14 17:00</t>
  </si>
  <si>
    <t>온누리선교재단법인</t>
  </si>
  <si>
    <t>서울72다1819</t>
  </si>
  <si>
    <t>2000-05-30~2001-05-30</t>
  </si>
  <si>
    <t>006073618000 / 흥국</t>
  </si>
  <si>
    <t>2000-12-11 12:20</t>
  </si>
  <si>
    <t>2000-04-09~2001-04-09</t>
  </si>
  <si>
    <t>002640805000 / 삼성</t>
  </si>
  <si>
    <t>무과실</t>
  </si>
  <si>
    <t>2000-08-04 23:00</t>
  </si>
  <si>
    <t>서울70마4923</t>
  </si>
  <si>
    <t>2000-03-19~2001-03-19</t>
  </si>
  <si>
    <t>002459126000 / 삼성</t>
  </si>
  <si>
    <t>2001-02-14 13:30</t>
  </si>
  <si>
    <t>서울71마1378</t>
  </si>
  <si>
    <t>2000-02-28~2001-02-28</t>
  </si>
  <si>
    <t>002218527000 / 삼성</t>
  </si>
  <si>
    <t>2001-01-12 05:00</t>
  </si>
  <si>
    <t>1999-06-27~2000-06-27</t>
  </si>
  <si>
    <t>991602544000 / 삼성</t>
  </si>
  <si>
    <t>1999-12-20 10:00</t>
  </si>
  <si>
    <t>1999-06-01~2000-06-01</t>
  </si>
  <si>
    <t>991316093000 / 삼성</t>
  </si>
  <si>
    <t>1999-10-18 15:00</t>
  </si>
  <si>
    <t>서울3더5171</t>
  </si>
  <si>
    <t>1999-05-02~2000-05-02</t>
  </si>
  <si>
    <t>991034947000 / 삼성</t>
  </si>
  <si>
    <t>1999-09-17 12:00</t>
  </si>
  <si>
    <t>1999-03-21~2000-03-21</t>
  </si>
  <si>
    <t>990636382000 / 삼성</t>
  </si>
  <si>
    <t>1999-06-13 11:00</t>
  </si>
  <si>
    <t>서울6소1358</t>
  </si>
  <si>
    <t>1999-03-19~2000-03-19</t>
  </si>
  <si>
    <t>990639032000 / 삼성</t>
  </si>
  <si>
    <t>1999-11-29 10:00</t>
  </si>
  <si>
    <t>서울5르3909</t>
  </si>
  <si>
    <t>1999-02-28~2000-02-28</t>
  </si>
  <si>
    <t>990489672000 / 삼성</t>
  </si>
  <si>
    <t>1999-11-12 09:30</t>
  </si>
  <si>
    <t>서울38라4722</t>
  </si>
  <si>
    <t>1998-12-07~1999-12-07</t>
  </si>
  <si>
    <t>982550486000 / 흥국</t>
  </si>
  <si>
    <t>1999-10-29 12:45</t>
  </si>
  <si>
    <t>서울6부3014</t>
  </si>
  <si>
    <t>1998-06-26~1999-06-26</t>
  </si>
  <si>
    <t>981304823000 / 삼성</t>
  </si>
  <si>
    <t>1999-06-09 15:00</t>
  </si>
  <si>
    <t>온누리선교재단 사고리스트(09~19.11)</t>
    <phoneticPr fontId="4" type="noConversion"/>
  </si>
  <si>
    <t>온누리선교재단</t>
    <phoneticPr fontId="2" type="noConversion"/>
  </si>
  <si>
    <t>A5109</t>
  </si>
  <si>
    <t>A5F08</t>
  </si>
  <si>
    <t>차명코드</t>
    <phoneticPr fontId="2" type="noConversion"/>
  </si>
  <si>
    <t>67C34</t>
  </si>
  <si>
    <t>65L32</t>
  </si>
  <si>
    <t>65M07</t>
  </si>
  <si>
    <t>65F06</t>
  </si>
  <si>
    <t>65F08</t>
  </si>
  <si>
    <t>65N01</t>
  </si>
  <si>
    <t>65P33</t>
  </si>
  <si>
    <t>11106</t>
  </si>
  <si>
    <t>67Y71</t>
  </si>
  <si>
    <t>11R93</t>
  </si>
  <si>
    <t>65C14</t>
  </si>
  <si>
    <t>65L30</t>
  </si>
  <si>
    <t>65L34</t>
  </si>
  <si>
    <t>65R20</t>
  </si>
  <si>
    <t>65L37</t>
  </si>
  <si>
    <t>65C52</t>
  </si>
  <si>
    <t>65F04</t>
  </si>
  <si>
    <t>15L05</t>
  </si>
  <si>
    <t>65L36</t>
  </si>
  <si>
    <t>15C07</t>
  </si>
  <si>
    <t>65F03</t>
  </si>
  <si>
    <t>67J30</t>
  </si>
  <si>
    <t>65C16</t>
  </si>
  <si>
    <t>71G13</t>
  </si>
  <si>
    <t>71J03</t>
  </si>
  <si>
    <t>15N01</t>
  </si>
  <si>
    <t>11S41</t>
  </si>
  <si>
    <t>65F12</t>
  </si>
  <si>
    <t>65R18</t>
  </si>
  <si>
    <t>65P30</t>
  </si>
  <si>
    <t>17C12</t>
  </si>
  <si>
    <t>15N02</t>
  </si>
  <si>
    <t>A7F14</t>
  </si>
  <si>
    <t>11K12</t>
  </si>
  <si>
    <t>67P16</t>
  </si>
  <si>
    <t>67F04</t>
  </si>
  <si>
    <t>31H56</t>
  </si>
  <si>
    <t>65R17</t>
  </si>
  <si>
    <t>11K47</t>
  </si>
  <si>
    <t>A5103</t>
  </si>
  <si>
    <t>65L28</t>
  </si>
  <si>
    <t>A1O07</t>
  </si>
  <si>
    <t>67P03</t>
  </si>
  <si>
    <t>A5F10</t>
  </si>
  <si>
    <t xml:space="preserve">          * 대인 : 무한</t>
    <phoneticPr fontId="2" type="noConversion"/>
  </si>
  <si>
    <t xml:space="preserve">          * 대물 : 3억</t>
    <phoneticPr fontId="2" type="noConversion"/>
  </si>
  <si>
    <t xml:space="preserve">          * 자상부상확장 : 사망1억/ 부상2천/ 후유장해1억</t>
    <phoneticPr fontId="2" type="noConversion"/>
  </si>
  <si>
    <t xml:space="preserve">          * 무보험차상해: 2억</t>
    <phoneticPr fontId="2" type="noConversion"/>
  </si>
  <si>
    <t>2020-03-26~2021-03-26</t>
    <phoneticPr fontId="2" type="noConversion"/>
  </si>
  <si>
    <t>가입조건(공통) 세부사항</t>
    <phoneticPr fontId="2" type="noConversion"/>
  </si>
  <si>
    <t xml:space="preserve">            물적사고할증금액  200만원 ( 자기부담금: 20%/ 최소20만원, 최대50만원 )</t>
    <phoneticPr fontId="2" type="noConversion"/>
  </si>
  <si>
    <t>사용부서</t>
    <phoneticPr fontId="2" type="noConversion"/>
  </si>
  <si>
    <t>(서)선교재단</t>
    <phoneticPr fontId="2" type="noConversion"/>
  </si>
  <si>
    <t>안산</t>
    <phoneticPr fontId="2" type="noConversion"/>
  </si>
  <si>
    <t>양지</t>
    <phoneticPr fontId="2" type="noConversion"/>
  </si>
  <si>
    <t>양(교역자)</t>
    <phoneticPr fontId="2" type="noConversion"/>
  </si>
  <si>
    <t>cgn</t>
    <phoneticPr fontId="2" type="noConversion"/>
  </si>
  <si>
    <t>하나공동체</t>
    <phoneticPr fontId="2" type="noConversion"/>
  </si>
  <si>
    <t>인천</t>
    <phoneticPr fontId="2" type="noConversion"/>
  </si>
  <si>
    <t>(서)선교재단-비서실</t>
    <phoneticPr fontId="2" type="noConversion"/>
  </si>
  <si>
    <t>부천</t>
    <phoneticPr fontId="2" type="noConversion"/>
  </si>
  <si>
    <t>강동</t>
    <phoneticPr fontId="2" type="noConversion"/>
  </si>
  <si>
    <t>제주엠(M)센터</t>
    <phoneticPr fontId="2" type="noConversion"/>
  </si>
  <si>
    <t>(양재)선교재단</t>
    <phoneticPr fontId="2" type="noConversion"/>
  </si>
  <si>
    <t>양지 훈련팀</t>
    <phoneticPr fontId="2" type="noConversion"/>
  </si>
  <si>
    <t>(서)장애우</t>
    <phoneticPr fontId="2" type="noConversion"/>
  </si>
  <si>
    <t>도곡교육관</t>
    <phoneticPr fontId="2" type="noConversion"/>
  </si>
  <si>
    <t>(서)영어예배</t>
    <phoneticPr fontId="2" type="noConversion"/>
  </si>
  <si>
    <t>(서)권사회 장례차량</t>
    <phoneticPr fontId="2" type="noConversion"/>
  </si>
  <si>
    <t>(양지)선교재단</t>
    <phoneticPr fontId="2" type="noConversion"/>
  </si>
  <si>
    <t>(서)목회</t>
    <phoneticPr fontId="2" type="noConversion"/>
  </si>
  <si>
    <t>이천선교</t>
    <phoneticPr fontId="2" type="noConversion"/>
  </si>
  <si>
    <t>(양재)목회</t>
    <phoneticPr fontId="2" type="noConversion"/>
  </si>
  <si>
    <t>(양지)훈련팀</t>
    <phoneticPr fontId="2" type="noConversion"/>
  </si>
  <si>
    <t>대전</t>
    <phoneticPr fontId="2" type="noConversion"/>
  </si>
  <si>
    <t>한터</t>
    <phoneticPr fontId="2" type="noConversion"/>
  </si>
  <si>
    <t>평택</t>
    <phoneticPr fontId="2" type="noConversion"/>
  </si>
  <si>
    <t>서빙고(장로전용)</t>
    <phoneticPr fontId="2" type="noConversion"/>
  </si>
  <si>
    <t>묵상의 집</t>
    <phoneticPr fontId="2" type="noConversion"/>
  </si>
  <si>
    <t>시설관리부 영선팀</t>
    <phoneticPr fontId="2" type="noConversion"/>
  </si>
  <si>
    <t>남양주</t>
    <phoneticPr fontId="2" type="noConversion"/>
  </si>
  <si>
    <t>(서)교역자</t>
    <phoneticPr fontId="2" type="noConversion"/>
  </si>
  <si>
    <t>안산(베트남)</t>
    <phoneticPr fontId="2" type="noConversion"/>
  </si>
  <si>
    <t>양재방송실</t>
    <phoneticPr fontId="2" type="noConversion"/>
  </si>
  <si>
    <t>평택온누리M센터</t>
    <phoneticPr fontId="2" type="noConversion"/>
  </si>
  <si>
    <t xml:space="preserve">          * 긴급(견인)서비스: 50km 포함</t>
    <phoneticPr fontId="2" type="noConversion"/>
  </si>
  <si>
    <t xml:space="preserve">          * 운전자연령: 만26세이상 공통 </t>
    <phoneticPr fontId="2" type="noConversion"/>
  </si>
  <si>
    <t xml:space="preserve">          * 자기차량손해: 주어진 차량코드 적용</t>
    <phoneticPr fontId="2" type="noConversion"/>
  </si>
  <si>
    <t xml:space="preserve">          * 법률비용특약: 형사합의금 3,000만원/ 벌금 2,000만원/ 변호사선임비 500만원</t>
    <phoneticPr fontId="2" type="noConversion"/>
  </si>
  <si>
    <t>운전자연령</t>
    <phoneticPr fontId="2" type="noConversion"/>
  </si>
  <si>
    <t>만26세</t>
    <phoneticPr fontId="2" type="noConversion"/>
  </si>
  <si>
    <t>비고</t>
    <phoneticPr fontId="2" type="noConversion"/>
  </si>
  <si>
    <t xml:space="preserve">운전자연령 </t>
    <phoneticPr fontId="2" type="noConversion"/>
  </si>
  <si>
    <t>보험료 제안</t>
    <phoneticPr fontId="2" type="noConversion"/>
  </si>
  <si>
    <t>온누리 선교재단 간접관리차량 (40대)</t>
    <phoneticPr fontId="2" type="noConversion"/>
  </si>
  <si>
    <t>온누리 선교재단 직접관리차량 ( 29대 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</si>
</sst>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b/>
      <sz val="10"/>
      <name val="Calibri"/>
      <family val="2"/>
    </font>
    <font>
      <b/>
      <sz val="10"/>
      <color indexed="8"/>
      <name val="맑은 고딕"/>
      <family val="3"/>
      <charset val="129"/>
      <scheme val="minor"/>
    </font>
    <font>
      <sz val="10"/>
      <name val="Calibri"/>
      <family val="2"/>
    </font>
    <font>
      <sz val="10"/>
      <name val="돋움"/>
      <family val="3"/>
      <charset val="129"/>
    </font>
    <font>
      <sz val="10"/>
      <color theme="1"/>
      <name val="Arial"/>
      <family val="2"/>
    </font>
    <font>
      <sz val="10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" fontId="6" fillId="0" borderId="1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1" fontId="6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0" xfId="2" applyFo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/>
    </xf>
    <xf numFmtId="176" fontId="12" fillId="3" borderId="1" xfId="3" applyNumberFormat="1" applyFont="1" applyFill="1" applyBorder="1" applyAlignment="1">
      <alignment horizontal="center"/>
    </xf>
    <xf numFmtId="41" fontId="12" fillId="3" borderId="1" xfId="3" applyFont="1" applyFill="1" applyBorder="1" applyAlignment="1">
      <alignment horizontal="center"/>
    </xf>
    <xf numFmtId="41" fontId="12" fillId="3" borderId="1" xfId="2" applyNumberFormat="1" applyFont="1" applyFill="1" applyBorder="1" applyAlignment="1">
      <alignment horizontal="center"/>
    </xf>
    <xf numFmtId="0" fontId="7" fillId="0" borderId="0" xfId="2" applyFont="1" applyAlignment="1">
      <alignment vertical="center"/>
    </xf>
    <xf numFmtId="0" fontId="13" fillId="3" borderId="1" xfId="2" applyFont="1" applyFill="1" applyBorder="1" applyAlignment="1">
      <alignment horizontal="center"/>
    </xf>
    <xf numFmtId="0" fontId="12" fillId="3" borderId="1" xfId="2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6" fillId="0" borderId="15" xfId="0" applyNumberFormat="1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3" fontId="6" fillId="0" borderId="20" xfId="0" applyNumberFormat="1" applyFont="1" applyBorder="1">
      <alignment vertical="center"/>
    </xf>
    <xf numFmtId="3" fontId="6" fillId="0" borderId="20" xfId="0" applyNumberFormat="1" applyFont="1" applyBorder="1" applyAlignment="1">
      <alignment horizontal="center" vertical="center"/>
    </xf>
    <xf numFmtId="0" fontId="0" fillId="0" borderId="22" xfId="0" applyBorder="1">
      <alignment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left" vertical="center"/>
    </xf>
    <xf numFmtId="0" fontId="18" fillId="2" borderId="18" xfId="0" applyFont="1" applyFill="1" applyBorder="1" applyAlignment="1">
      <alignment horizontal="center" vertical="center"/>
    </xf>
  </cellXfs>
  <cellStyles count="4">
    <cellStyle name="쉼표 [0]" xfId="1" builtinId="6"/>
    <cellStyle name="쉼표 [0] 2" xfId="3"/>
    <cellStyle name="표준" xfId="0" builtinId="0"/>
    <cellStyle name="표준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%20&#51060;&#54788;&#50689;\01%20&#50629;&#52404;\&#50728;&#45572;&#47532;&#49440;&#44368;&#51116;&#45800;\20190218%20&#54788;&#51116;%20&#44228;&#50557;%20&#48143;%20&#49324;&#44256;&#47532;&#49828;&#539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약리스트"/>
      <sheetName val="삼성 사고리스트"/>
      <sheetName val="업계 사고리스트(~18.12)"/>
    </sheetNames>
    <sheetDataSet>
      <sheetData sheetId="0" refreshError="1">
        <row r="3">
          <cell r="F3" t="str">
            <v>76두8852</v>
          </cell>
          <cell r="G3" t="str">
            <v>스타렉스</v>
          </cell>
        </row>
        <row r="4">
          <cell r="F4" t="str">
            <v>76루9186</v>
          </cell>
          <cell r="G4" t="str">
            <v>스타렉스</v>
          </cell>
        </row>
        <row r="5">
          <cell r="F5" t="str">
            <v>27루2052</v>
          </cell>
          <cell r="G5" t="str">
            <v>SM3</v>
          </cell>
        </row>
        <row r="6">
          <cell r="F6" t="str">
            <v>71노9472</v>
          </cell>
          <cell r="G6" t="str">
            <v>스타렉스</v>
          </cell>
        </row>
        <row r="7">
          <cell r="F7" t="str">
            <v>77러6839</v>
          </cell>
          <cell r="G7" t="str">
            <v>스타렉스</v>
          </cell>
        </row>
        <row r="8">
          <cell r="F8" t="str">
            <v>05두4948</v>
          </cell>
          <cell r="G8" t="str">
            <v>카니발</v>
          </cell>
        </row>
        <row r="9">
          <cell r="F9" t="str">
            <v>80루5585</v>
          </cell>
          <cell r="G9" t="str">
            <v>마이티</v>
          </cell>
        </row>
        <row r="10">
          <cell r="F10" t="str">
            <v>20루9213</v>
          </cell>
          <cell r="G10" t="str">
            <v>K9</v>
          </cell>
        </row>
        <row r="11">
          <cell r="F11" t="str">
            <v>72나9146</v>
          </cell>
          <cell r="G11" t="str">
            <v>스타렉스</v>
          </cell>
        </row>
        <row r="12">
          <cell r="F12" t="str">
            <v>72러8571</v>
          </cell>
          <cell r="G12" t="str">
            <v>스타렉스</v>
          </cell>
        </row>
        <row r="13">
          <cell r="F13" t="str">
            <v>77주1207</v>
          </cell>
          <cell r="G13" t="str">
            <v>카니발</v>
          </cell>
        </row>
        <row r="14">
          <cell r="F14" t="str">
            <v>78보3232</v>
          </cell>
          <cell r="G14" t="str">
            <v>스타렉스</v>
          </cell>
        </row>
        <row r="15">
          <cell r="F15" t="str">
            <v>71무3730</v>
          </cell>
          <cell r="G15" t="str">
            <v>스타렉스</v>
          </cell>
        </row>
        <row r="16">
          <cell r="F16" t="str">
            <v>80누9703</v>
          </cell>
          <cell r="G16" t="str">
            <v>봉고3</v>
          </cell>
        </row>
        <row r="17">
          <cell r="F17" t="str">
            <v>70고8210</v>
          </cell>
          <cell r="G17" t="str">
            <v>스타렉스</v>
          </cell>
        </row>
        <row r="18">
          <cell r="F18" t="str">
            <v>56수8980</v>
          </cell>
          <cell r="G18" t="str">
            <v>카니발</v>
          </cell>
        </row>
        <row r="19">
          <cell r="F19" t="str">
            <v>79더9973</v>
          </cell>
          <cell r="G19" t="str">
            <v>카니발</v>
          </cell>
        </row>
        <row r="20">
          <cell r="F20" t="str">
            <v>78보3322</v>
          </cell>
          <cell r="G20" t="str">
            <v>스타렉스</v>
          </cell>
        </row>
        <row r="21">
          <cell r="F21" t="str">
            <v>71무3619</v>
          </cell>
          <cell r="G21" t="str">
            <v>스타렉스</v>
          </cell>
        </row>
        <row r="22">
          <cell r="F22" t="str">
            <v>84모9915</v>
          </cell>
          <cell r="G22" t="str">
            <v>포터2</v>
          </cell>
        </row>
        <row r="23">
          <cell r="F23" t="str">
            <v>70무7299</v>
          </cell>
          <cell r="G23" t="str">
            <v>스타렉스</v>
          </cell>
        </row>
        <row r="24">
          <cell r="F24" t="str">
            <v>77주6200</v>
          </cell>
          <cell r="G24" t="str">
            <v>스타렉스</v>
          </cell>
        </row>
        <row r="25">
          <cell r="F25" t="str">
            <v>39모5616</v>
          </cell>
          <cell r="G25" t="str">
            <v>카니발</v>
          </cell>
        </row>
        <row r="26">
          <cell r="F26" t="str">
            <v>78보3146</v>
          </cell>
          <cell r="G26" t="str">
            <v>스타렉스</v>
          </cell>
        </row>
        <row r="27">
          <cell r="F27" t="str">
            <v>71무3618</v>
          </cell>
          <cell r="G27" t="str">
            <v>스타렉스</v>
          </cell>
        </row>
        <row r="28">
          <cell r="F28" t="str">
            <v>96러8857</v>
          </cell>
          <cell r="G28" t="str">
            <v>포터2</v>
          </cell>
        </row>
        <row r="29">
          <cell r="F29" t="str">
            <v>70우7220</v>
          </cell>
          <cell r="G29" t="str">
            <v>스타렉스</v>
          </cell>
        </row>
        <row r="30">
          <cell r="F30" t="str">
            <v>70우5338</v>
          </cell>
          <cell r="G30" t="str">
            <v>스타렉스</v>
          </cell>
        </row>
        <row r="31">
          <cell r="F31" t="str">
            <v>78보3462</v>
          </cell>
          <cell r="G31" t="str">
            <v>스타렉스</v>
          </cell>
        </row>
        <row r="32">
          <cell r="F32" t="str">
            <v>70나2700</v>
          </cell>
          <cell r="G32" t="str">
            <v>스타렉스</v>
          </cell>
        </row>
        <row r="33">
          <cell r="F33" t="str">
            <v>87루4699</v>
          </cell>
          <cell r="G33" t="str">
            <v>포터2</v>
          </cell>
        </row>
        <row r="34">
          <cell r="F34" t="str">
            <v>74무6422</v>
          </cell>
          <cell r="G34" t="str">
            <v>그랜드스타렉스</v>
          </cell>
        </row>
        <row r="35">
          <cell r="F35" t="str">
            <v>70주5266</v>
          </cell>
          <cell r="G35" t="str">
            <v>스타렉스</v>
          </cell>
        </row>
        <row r="36">
          <cell r="F36" t="str">
            <v>71고1452</v>
          </cell>
          <cell r="G36" t="str">
            <v>뉴 카운티</v>
          </cell>
        </row>
        <row r="37">
          <cell r="F37" t="str">
            <v>78보3451</v>
          </cell>
          <cell r="G37" t="str">
            <v>스타렉스</v>
          </cell>
        </row>
        <row r="38">
          <cell r="F38" t="str">
            <v>71더2680</v>
          </cell>
          <cell r="G38" t="str">
            <v>스타렉스</v>
          </cell>
        </row>
        <row r="39">
          <cell r="F39" t="str">
            <v>92보6947</v>
          </cell>
          <cell r="G39" t="str">
            <v>포터2</v>
          </cell>
        </row>
        <row r="40">
          <cell r="F40" t="str">
            <v>77주6419</v>
          </cell>
          <cell r="G40" t="str">
            <v>스타렉스</v>
          </cell>
        </row>
        <row r="41">
          <cell r="F41" t="str">
            <v>78더4370</v>
          </cell>
          <cell r="G41" t="str">
            <v>스타렉스</v>
          </cell>
        </row>
        <row r="42">
          <cell r="F42" t="str">
            <v>71다1179</v>
          </cell>
          <cell r="G42" t="str">
            <v>이 카운티</v>
          </cell>
        </row>
        <row r="43">
          <cell r="F43" t="str">
            <v>70다3262</v>
          </cell>
          <cell r="G43" t="str">
            <v>뉴 카운티</v>
          </cell>
        </row>
        <row r="44">
          <cell r="F44" t="str">
            <v>63구7745</v>
          </cell>
          <cell r="G44" t="str">
            <v>SM5</v>
          </cell>
        </row>
        <row r="45">
          <cell r="F45" t="str">
            <v>77오4895</v>
          </cell>
          <cell r="G45" t="str">
            <v>스타렉스</v>
          </cell>
        </row>
        <row r="46">
          <cell r="F46" t="str">
            <v>78더4313</v>
          </cell>
          <cell r="G46" t="str">
            <v>스타렉스</v>
          </cell>
        </row>
        <row r="47">
          <cell r="F47" t="str">
            <v>79소8691</v>
          </cell>
          <cell r="G47" t="str">
            <v>스타렉스</v>
          </cell>
        </row>
        <row r="48">
          <cell r="F48" t="str">
            <v>73로2697</v>
          </cell>
          <cell r="G48" t="str">
            <v>스타렉스</v>
          </cell>
        </row>
        <row r="49">
          <cell r="F49" t="str">
            <v>70다2104</v>
          </cell>
          <cell r="G49" t="str">
            <v>스타렉스</v>
          </cell>
        </row>
        <row r="50">
          <cell r="F50" t="str">
            <v>27부2726</v>
          </cell>
          <cell r="G50" t="str">
            <v>마티즈</v>
          </cell>
        </row>
        <row r="51">
          <cell r="F51" t="str">
            <v>71무3925</v>
          </cell>
          <cell r="G51" t="str">
            <v>스타렉스</v>
          </cell>
        </row>
        <row r="52">
          <cell r="F52" t="str">
            <v>77두5353</v>
          </cell>
          <cell r="G52" t="str">
            <v>스타렉스</v>
          </cell>
        </row>
        <row r="53">
          <cell r="F53" t="str">
            <v>72나3988</v>
          </cell>
          <cell r="G53" t="str">
            <v>스타렉스</v>
          </cell>
        </row>
        <row r="54">
          <cell r="F54" t="str">
            <v>76누2089</v>
          </cell>
          <cell r="G54" t="str">
            <v>스타렉스</v>
          </cell>
        </row>
        <row r="55">
          <cell r="F55" t="str">
            <v>76다8945</v>
          </cell>
          <cell r="G55" t="str">
            <v>스타렉스</v>
          </cell>
        </row>
        <row r="56">
          <cell r="F56" t="str">
            <v>14두2193</v>
          </cell>
          <cell r="G56" t="str">
            <v>모닝</v>
          </cell>
        </row>
        <row r="57">
          <cell r="F57" t="str">
            <v>70누2231</v>
          </cell>
          <cell r="G57" t="str">
            <v xml:space="preserve">봉고3  </v>
          </cell>
        </row>
        <row r="58">
          <cell r="F58" t="str">
            <v>70저3848</v>
          </cell>
          <cell r="G58" t="str">
            <v>스타렉스</v>
          </cell>
        </row>
        <row r="59">
          <cell r="F59" t="str">
            <v>71무3909</v>
          </cell>
          <cell r="G59" t="str">
            <v>스타렉스</v>
          </cell>
        </row>
        <row r="60">
          <cell r="F60" t="str">
            <v>79소8948</v>
          </cell>
          <cell r="G60" t="str">
            <v>스타렉스</v>
          </cell>
        </row>
        <row r="61">
          <cell r="F61" t="str">
            <v>19서1638</v>
          </cell>
          <cell r="G61" t="str">
            <v>SM5</v>
          </cell>
        </row>
        <row r="62">
          <cell r="F62" t="str">
            <v>80도4915</v>
          </cell>
          <cell r="G62" t="str">
            <v>이마이티</v>
          </cell>
        </row>
        <row r="63">
          <cell r="F63" t="str">
            <v>72수1439</v>
          </cell>
          <cell r="G63" t="str">
            <v>카니발</v>
          </cell>
        </row>
        <row r="64">
          <cell r="F64" t="str">
            <v>72라1132</v>
          </cell>
          <cell r="G64" t="str">
            <v>스타렉스</v>
          </cell>
        </row>
        <row r="65">
          <cell r="F65" t="str">
            <v>70저3834</v>
          </cell>
          <cell r="G65" t="str">
            <v>스타렉스</v>
          </cell>
        </row>
        <row r="66">
          <cell r="F66" t="str">
            <v>74수9054</v>
          </cell>
          <cell r="G66" t="str">
            <v>스타렉스</v>
          </cell>
        </row>
        <row r="67">
          <cell r="F67" t="str">
            <v>70저3754</v>
          </cell>
          <cell r="G67" t="str">
            <v>스타렉스</v>
          </cell>
        </row>
        <row r="68">
          <cell r="F68" t="str">
            <v>80부9845</v>
          </cell>
          <cell r="G68" t="str">
            <v>스타렉스</v>
          </cell>
        </row>
        <row r="69">
          <cell r="F69" t="str">
            <v>72보1339</v>
          </cell>
          <cell r="G69" t="str">
            <v>스타렉스</v>
          </cell>
        </row>
        <row r="70">
          <cell r="F70" t="str">
            <v>71다1155</v>
          </cell>
          <cell r="G70" t="str">
            <v>45인승 버스</v>
          </cell>
        </row>
        <row r="71">
          <cell r="F71" t="str">
            <v>78구1616</v>
          </cell>
          <cell r="G71" t="str">
            <v>카니발</v>
          </cell>
        </row>
        <row r="72">
          <cell r="F72" t="str">
            <v>31두3232</v>
          </cell>
          <cell r="G72" t="str">
            <v>모하비</v>
          </cell>
        </row>
        <row r="73">
          <cell r="F73" t="str">
            <v>73다2190</v>
          </cell>
          <cell r="G73" t="str">
            <v>스타렉스</v>
          </cell>
        </row>
        <row r="74">
          <cell r="F74" t="str">
            <v>01버6258</v>
          </cell>
          <cell r="G74" t="str">
            <v>트라제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showGridLines="0" tabSelected="1" workbookViewId="0">
      <selection activeCell="N16" sqref="N16"/>
    </sheetView>
  </sheetViews>
  <sheetFormatPr defaultRowHeight="16.5" x14ac:dyDescent="0.3"/>
  <cols>
    <col min="1" max="1" width="4.75" bestFit="1" customWidth="1"/>
    <col min="2" max="2" width="10" customWidth="1"/>
    <col min="3" max="3" width="13.875" bestFit="1" customWidth="1"/>
    <col min="4" max="4" width="8" bestFit="1" customWidth="1"/>
    <col min="5" max="5" width="20.625" customWidth="1"/>
    <col min="6" max="6" width="10.25" bestFit="1" customWidth="1"/>
    <col min="7" max="7" width="23.125" customWidth="1"/>
    <col min="8" max="8" width="10.25" bestFit="1" customWidth="1"/>
    <col min="9" max="9" width="9.25" customWidth="1"/>
  </cols>
  <sheetData>
    <row r="1" spans="1:9" ht="21" thickBot="1" x14ac:dyDescent="0.35">
      <c r="A1" s="39" t="s">
        <v>1216</v>
      </c>
      <c r="B1" s="40"/>
      <c r="C1" s="40"/>
      <c r="D1" s="40"/>
      <c r="E1" s="40"/>
      <c r="F1" s="40"/>
      <c r="G1" s="40"/>
      <c r="H1" s="40"/>
      <c r="I1" s="41"/>
    </row>
    <row r="2" spans="1:9" ht="24.75" customHeight="1" thickTop="1" x14ac:dyDescent="0.3">
      <c r="A2" s="42" t="s">
        <v>1211</v>
      </c>
      <c r="B2" s="43"/>
      <c r="C2" s="43"/>
      <c r="D2" s="43"/>
      <c r="E2" s="43"/>
      <c r="F2" s="43"/>
      <c r="G2" s="43"/>
      <c r="H2" s="46"/>
      <c r="I2" s="47"/>
    </row>
    <row r="3" spans="1:9" ht="24.75" customHeight="1" x14ac:dyDescent="0.3">
      <c r="A3" s="42" t="s">
        <v>1212</v>
      </c>
      <c r="B3" s="43"/>
      <c r="C3" s="43"/>
      <c r="D3" s="43"/>
      <c r="E3" s="43"/>
      <c r="F3" s="43"/>
      <c r="G3" s="43"/>
      <c r="H3" s="46"/>
      <c r="I3" s="47"/>
    </row>
    <row r="4" spans="1:9" ht="24.75" customHeight="1" x14ac:dyDescent="0.3">
      <c r="A4" s="42" t="s">
        <v>1213</v>
      </c>
      <c r="B4" s="43"/>
      <c r="C4" s="43"/>
      <c r="D4" s="43"/>
      <c r="E4" s="43"/>
      <c r="F4" s="43"/>
      <c r="G4" s="43"/>
      <c r="H4" s="46"/>
      <c r="I4" s="47"/>
    </row>
    <row r="5" spans="1:9" ht="24.75" customHeight="1" x14ac:dyDescent="0.3">
      <c r="A5" s="42" t="s">
        <v>1214</v>
      </c>
      <c r="B5" s="43"/>
      <c r="C5" s="43"/>
      <c r="D5" s="43"/>
      <c r="E5" s="43"/>
      <c r="F5" s="43"/>
      <c r="G5" s="43"/>
      <c r="H5" s="46"/>
      <c r="I5" s="47"/>
    </row>
    <row r="6" spans="1:9" ht="24.75" customHeight="1" x14ac:dyDescent="0.3">
      <c r="A6" s="42" t="s">
        <v>1254</v>
      </c>
      <c r="B6" s="43"/>
      <c r="C6" s="43"/>
      <c r="D6" s="43"/>
      <c r="E6" s="43"/>
      <c r="F6" s="43"/>
      <c r="G6" s="43"/>
      <c r="H6" s="46"/>
      <c r="I6" s="47"/>
    </row>
    <row r="7" spans="1:9" ht="24.75" customHeight="1" x14ac:dyDescent="0.3">
      <c r="A7" s="42" t="s">
        <v>1217</v>
      </c>
      <c r="B7" s="43"/>
      <c r="C7" s="43"/>
      <c r="D7" s="43"/>
      <c r="E7" s="43"/>
      <c r="F7" s="43"/>
      <c r="G7" s="43"/>
      <c r="H7" s="46"/>
      <c r="I7" s="47"/>
    </row>
    <row r="8" spans="1:9" ht="24.75" customHeight="1" x14ac:dyDescent="0.3">
      <c r="A8" s="42" t="s">
        <v>1255</v>
      </c>
      <c r="B8" s="43"/>
      <c r="C8" s="43"/>
      <c r="D8" s="43"/>
      <c r="E8" s="43"/>
      <c r="F8" s="43"/>
      <c r="G8" s="43"/>
      <c r="H8" s="46"/>
      <c r="I8" s="47"/>
    </row>
    <row r="9" spans="1:9" ht="24.75" customHeight="1" x14ac:dyDescent="0.3">
      <c r="A9" s="42" t="s">
        <v>1252</v>
      </c>
      <c r="B9" s="43"/>
      <c r="C9" s="43"/>
      <c r="D9" s="43"/>
      <c r="E9" s="43"/>
      <c r="F9" s="43"/>
      <c r="G9" s="43"/>
      <c r="H9" s="46"/>
      <c r="I9" s="47"/>
    </row>
    <row r="10" spans="1:9" ht="24.75" customHeight="1" thickBot="1" x14ac:dyDescent="0.35">
      <c r="A10" s="44" t="s">
        <v>1253</v>
      </c>
      <c r="B10" s="45"/>
      <c r="C10" s="45"/>
      <c r="D10" s="45"/>
      <c r="E10" s="45"/>
      <c r="F10" s="45"/>
      <c r="G10" s="45"/>
      <c r="H10" s="48"/>
      <c r="I10" s="49"/>
    </row>
    <row r="11" spans="1:9" ht="22.5" customHeight="1" thickBot="1" x14ac:dyDescent="0.35">
      <c r="A11" s="45" t="s">
        <v>1262</v>
      </c>
      <c r="B11" s="45"/>
      <c r="C11" s="45"/>
      <c r="D11" s="45"/>
      <c r="E11" s="45"/>
      <c r="F11" s="45"/>
      <c r="G11" s="45"/>
      <c r="H11" s="45"/>
      <c r="I11" s="45"/>
    </row>
    <row r="12" spans="1:9" ht="17.25" thickBot="1" x14ac:dyDescent="0.35">
      <c r="A12" s="50" t="s">
        <v>75</v>
      </c>
      <c r="B12" s="51" t="s">
        <v>1</v>
      </c>
      <c r="C12" s="51" t="s">
        <v>76</v>
      </c>
      <c r="D12" s="52" t="s">
        <v>1166</v>
      </c>
      <c r="E12" s="51" t="s">
        <v>2</v>
      </c>
      <c r="F12" s="51" t="s">
        <v>1259</v>
      </c>
      <c r="G12" s="51" t="s">
        <v>1218</v>
      </c>
      <c r="H12" s="51" t="s">
        <v>1260</v>
      </c>
      <c r="I12" s="53" t="s">
        <v>1258</v>
      </c>
    </row>
    <row r="13" spans="1:9" ht="17.25" thickTop="1" x14ac:dyDescent="0.3">
      <c r="A13" s="33">
        <v>1</v>
      </c>
      <c r="B13" s="34" t="s">
        <v>4</v>
      </c>
      <c r="C13" s="34" t="s">
        <v>77</v>
      </c>
      <c r="D13" s="35" t="s">
        <v>1164</v>
      </c>
      <c r="E13" s="34" t="s">
        <v>1215</v>
      </c>
      <c r="F13" s="37" t="s">
        <v>1257</v>
      </c>
      <c r="G13" s="34" t="s">
        <v>1219</v>
      </c>
      <c r="H13" s="36"/>
      <c r="I13" s="38"/>
    </row>
    <row r="14" spans="1:9" x14ac:dyDescent="0.3">
      <c r="A14" s="2">
        <v>2</v>
      </c>
      <c r="B14" s="3" t="s">
        <v>8</v>
      </c>
      <c r="C14" s="3" t="str">
        <f>VLOOKUP(B14,[1]계약리스트!$F$3:$G$74,2,0)</f>
        <v>스타렉스</v>
      </c>
      <c r="D14" s="24" t="s">
        <v>1168</v>
      </c>
      <c r="E14" s="3" t="s">
        <v>1215</v>
      </c>
      <c r="F14" s="25" t="s">
        <v>1257</v>
      </c>
      <c r="G14" s="3" t="s">
        <v>1222</v>
      </c>
      <c r="H14" s="1"/>
      <c r="I14" s="26"/>
    </row>
    <row r="15" spans="1:9" x14ac:dyDescent="0.3">
      <c r="A15" s="2">
        <v>3</v>
      </c>
      <c r="B15" s="3" t="s">
        <v>11</v>
      </c>
      <c r="C15" s="3" t="str">
        <f>VLOOKUP(B15,[1]계약리스트!$F$3:$G$74,2,0)</f>
        <v>스타렉스</v>
      </c>
      <c r="D15" s="24" t="s">
        <v>1171</v>
      </c>
      <c r="E15" s="3" t="s">
        <v>1215</v>
      </c>
      <c r="F15" s="25" t="s">
        <v>1257</v>
      </c>
      <c r="G15" s="3" t="s">
        <v>1219</v>
      </c>
      <c r="H15" s="1"/>
      <c r="I15" s="26"/>
    </row>
    <row r="16" spans="1:9" x14ac:dyDescent="0.3">
      <c r="A16" s="2">
        <v>4</v>
      </c>
      <c r="B16" s="3" t="s">
        <v>13</v>
      </c>
      <c r="C16" s="3" t="str">
        <f>VLOOKUP(B16,[1]계약리스트!$F$3:$G$74,2,0)</f>
        <v>스타렉스</v>
      </c>
      <c r="D16" s="24" t="s">
        <v>1173</v>
      </c>
      <c r="E16" s="3" t="s">
        <v>1215</v>
      </c>
      <c r="F16" s="25" t="s">
        <v>1257</v>
      </c>
      <c r="G16" s="3" t="s">
        <v>1219</v>
      </c>
      <c r="H16" s="1"/>
      <c r="I16" s="26"/>
    </row>
    <row r="17" spans="1:9" x14ac:dyDescent="0.3">
      <c r="A17" s="2">
        <v>5</v>
      </c>
      <c r="B17" s="3" t="s">
        <v>14</v>
      </c>
      <c r="C17" s="3" t="str">
        <f>VLOOKUP(B17,[1]계약리스트!$F$3:$G$74,2,0)</f>
        <v>스타렉스</v>
      </c>
      <c r="D17" s="24" t="s">
        <v>1173</v>
      </c>
      <c r="E17" s="3" t="s">
        <v>1215</v>
      </c>
      <c r="F17" s="25" t="s">
        <v>1257</v>
      </c>
      <c r="G17" s="3" t="s">
        <v>1219</v>
      </c>
      <c r="H17" s="1"/>
      <c r="I17" s="26"/>
    </row>
    <row r="18" spans="1:9" x14ac:dyDescent="0.3">
      <c r="A18" s="2">
        <v>6</v>
      </c>
      <c r="B18" s="3" t="s">
        <v>17</v>
      </c>
      <c r="C18" s="3" t="str">
        <f>VLOOKUP(B18,[1]계약리스트!$F$3:$G$74,2,0)</f>
        <v>K9</v>
      </c>
      <c r="D18" s="24" t="s">
        <v>1176</v>
      </c>
      <c r="E18" s="3" t="s">
        <v>1215</v>
      </c>
      <c r="F18" s="25" t="s">
        <v>1257</v>
      </c>
      <c r="G18" s="3" t="s">
        <v>1226</v>
      </c>
      <c r="H18" s="1"/>
      <c r="I18" s="26"/>
    </row>
    <row r="19" spans="1:9" x14ac:dyDescent="0.3">
      <c r="A19" s="2">
        <v>7</v>
      </c>
      <c r="B19" s="3" t="s">
        <v>18</v>
      </c>
      <c r="C19" s="3" t="str">
        <f>VLOOKUP(B19,[1]계약리스트!$F$3:$G$74,2,0)</f>
        <v>스타렉스</v>
      </c>
      <c r="D19" s="24" t="s">
        <v>1177</v>
      </c>
      <c r="E19" s="3" t="s">
        <v>1215</v>
      </c>
      <c r="F19" s="25" t="s">
        <v>1257</v>
      </c>
      <c r="G19" s="3" t="s">
        <v>1219</v>
      </c>
      <c r="H19" s="1"/>
      <c r="I19" s="26"/>
    </row>
    <row r="20" spans="1:9" x14ac:dyDescent="0.3">
      <c r="A20" s="2">
        <v>8</v>
      </c>
      <c r="B20" s="3" t="s">
        <v>25</v>
      </c>
      <c r="C20" s="3" t="str">
        <f>VLOOKUP(B20,[1]계약리스트!$F$3:$G$74,2,0)</f>
        <v>스타렉스</v>
      </c>
      <c r="D20" s="24" t="s">
        <v>1168</v>
      </c>
      <c r="E20" s="3" t="s">
        <v>1215</v>
      </c>
      <c r="F20" s="25" t="s">
        <v>1257</v>
      </c>
      <c r="G20" s="3" t="s">
        <v>1230</v>
      </c>
      <c r="H20" s="1"/>
      <c r="I20" s="26"/>
    </row>
    <row r="21" spans="1:9" x14ac:dyDescent="0.3">
      <c r="A21" s="2">
        <v>9</v>
      </c>
      <c r="B21" s="3" t="s">
        <v>26</v>
      </c>
      <c r="C21" s="3" t="str">
        <f>VLOOKUP(B21,[1]계약리스트!$F$3:$G$74,2,0)</f>
        <v>스타렉스</v>
      </c>
      <c r="D21" s="24" t="s">
        <v>1173</v>
      </c>
      <c r="E21" s="3" t="s">
        <v>1215</v>
      </c>
      <c r="F21" s="25" t="s">
        <v>1257</v>
      </c>
      <c r="G21" s="3" t="s">
        <v>1230</v>
      </c>
      <c r="H21" s="1"/>
      <c r="I21" s="26"/>
    </row>
    <row r="22" spans="1:9" x14ac:dyDescent="0.3">
      <c r="A22" s="2">
        <v>10</v>
      </c>
      <c r="B22" s="3" t="s">
        <v>30</v>
      </c>
      <c r="C22" s="3" t="str">
        <f>VLOOKUP(B22,[1]계약리스트!$F$3:$G$74,2,0)</f>
        <v>스타렉스</v>
      </c>
      <c r="D22" s="24" t="s">
        <v>1168</v>
      </c>
      <c r="E22" s="3" t="s">
        <v>1215</v>
      </c>
      <c r="F22" s="25" t="s">
        <v>1257</v>
      </c>
      <c r="G22" s="3" t="s">
        <v>1230</v>
      </c>
      <c r="H22" s="1"/>
      <c r="I22" s="26"/>
    </row>
    <row r="23" spans="1:9" x14ac:dyDescent="0.3">
      <c r="A23" s="2">
        <v>11</v>
      </c>
      <c r="B23" s="3" t="s">
        <v>33</v>
      </c>
      <c r="C23" s="3" t="str">
        <f>VLOOKUP(B23,[1]계약리스트!$F$3:$G$74,2,0)</f>
        <v xml:space="preserve">봉고3  </v>
      </c>
      <c r="D23" s="24" t="s">
        <v>1186</v>
      </c>
      <c r="E23" s="3" t="s">
        <v>1215</v>
      </c>
      <c r="F23" s="25" t="s">
        <v>1257</v>
      </c>
      <c r="G23" s="3" t="s">
        <v>1219</v>
      </c>
      <c r="H23" s="1"/>
      <c r="I23" s="26"/>
    </row>
    <row r="24" spans="1:9" x14ac:dyDescent="0.3">
      <c r="A24" s="2">
        <v>12</v>
      </c>
      <c r="B24" s="3" t="s">
        <v>34</v>
      </c>
      <c r="C24" s="3" t="str">
        <f>VLOOKUP(B24,[1]계약리스트!$F$3:$G$74,2,0)</f>
        <v>뉴 카운티</v>
      </c>
      <c r="D24" s="24" t="s">
        <v>1169</v>
      </c>
      <c r="E24" s="3" t="s">
        <v>1215</v>
      </c>
      <c r="F24" s="25" t="s">
        <v>1257</v>
      </c>
      <c r="G24" s="3" t="s">
        <v>1235</v>
      </c>
      <c r="H24" s="1"/>
      <c r="I24" s="26"/>
    </row>
    <row r="25" spans="1:9" x14ac:dyDescent="0.3">
      <c r="A25" s="2">
        <v>13</v>
      </c>
      <c r="B25" s="3" t="s">
        <v>36</v>
      </c>
      <c r="C25" s="3" t="str">
        <f>VLOOKUP(B25,[1]계약리스트!$F$3:$G$74,2,0)</f>
        <v>포터2</v>
      </c>
      <c r="D25" s="24" t="s">
        <v>1188</v>
      </c>
      <c r="E25" s="3" t="s">
        <v>1215</v>
      </c>
      <c r="F25" s="25" t="s">
        <v>1257</v>
      </c>
      <c r="G25" s="3" t="s">
        <v>1236</v>
      </c>
      <c r="H25" s="1"/>
      <c r="I25" s="26"/>
    </row>
    <row r="26" spans="1:9" x14ac:dyDescent="0.3">
      <c r="A26" s="2">
        <v>14</v>
      </c>
      <c r="B26" s="3" t="s">
        <v>38</v>
      </c>
      <c r="C26" s="3" t="str">
        <f>VLOOKUP(B26,[1]계약리스트!$F$3:$G$74,2,0)</f>
        <v>SM5</v>
      </c>
      <c r="D26" s="24" t="s">
        <v>1190</v>
      </c>
      <c r="E26" s="3" t="s">
        <v>1215</v>
      </c>
      <c r="F26" s="25" t="s">
        <v>1257</v>
      </c>
      <c r="G26" s="3" t="s">
        <v>1226</v>
      </c>
      <c r="H26" s="1"/>
      <c r="I26" s="26"/>
    </row>
    <row r="27" spans="1:9" x14ac:dyDescent="0.3">
      <c r="A27" s="2">
        <v>15</v>
      </c>
      <c r="B27" s="3" t="s">
        <v>39</v>
      </c>
      <c r="C27" s="3" t="str">
        <f>VLOOKUP(B27,[1]계약리스트!$F$3:$G$74,2,0)</f>
        <v>스타렉스</v>
      </c>
      <c r="D27" s="24" t="s">
        <v>1171</v>
      </c>
      <c r="E27" s="3" t="s">
        <v>1215</v>
      </c>
      <c r="F27" s="25" t="s">
        <v>1257</v>
      </c>
      <c r="G27" s="3" t="s">
        <v>1230</v>
      </c>
      <c r="H27" s="1"/>
      <c r="I27" s="26"/>
    </row>
    <row r="28" spans="1:9" x14ac:dyDescent="0.3">
      <c r="A28" s="2">
        <v>16</v>
      </c>
      <c r="B28" s="3" t="s">
        <v>40</v>
      </c>
      <c r="C28" s="3" t="str">
        <f>VLOOKUP(B28,[1]계약리스트!$F$3:$G$74,2,0)</f>
        <v>스타렉스</v>
      </c>
      <c r="D28" s="24" t="s">
        <v>1173</v>
      </c>
      <c r="E28" s="3" t="s">
        <v>1215</v>
      </c>
      <c r="F28" s="25" t="s">
        <v>1257</v>
      </c>
      <c r="G28" s="3" t="s">
        <v>1219</v>
      </c>
      <c r="H28" s="1"/>
      <c r="I28" s="26"/>
    </row>
    <row r="29" spans="1:9" x14ac:dyDescent="0.3">
      <c r="A29" s="2">
        <v>17</v>
      </c>
      <c r="B29" s="3" t="s">
        <v>50</v>
      </c>
      <c r="C29" s="3" t="str">
        <f>VLOOKUP(B29,[1]계약리스트!$F$3:$G$74,2,0)</f>
        <v>봉고3</v>
      </c>
      <c r="D29" s="24" t="s">
        <v>1197</v>
      </c>
      <c r="E29" s="3" t="s">
        <v>1215</v>
      </c>
      <c r="F29" s="25" t="s">
        <v>1257</v>
      </c>
      <c r="G29" s="3" t="s">
        <v>1230</v>
      </c>
      <c r="H29" s="1"/>
      <c r="I29" s="26"/>
    </row>
    <row r="30" spans="1:9" x14ac:dyDescent="0.3">
      <c r="A30" s="2">
        <v>18</v>
      </c>
      <c r="B30" s="3" t="s">
        <v>52</v>
      </c>
      <c r="C30" s="3" t="str">
        <f>VLOOKUP(B30,[1]계약리스트!$F$3:$G$74,2,0)</f>
        <v>카니발</v>
      </c>
      <c r="D30" s="24" t="s">
        <v>1198</v>
      </c>
      <c r="E30" s="3" t="s">
        <v>1215</v>
      </c>
      <c r="F30" s="25" t="s">
        <v>1257</v>
      </c>
      <c r="G30" s="3" t="s">
        <v>1244</v>
      </c>
      <c r="H30" s="1"/>
      <c r="I30" s="26"/>
    </row>
    <row r="31" spans="1:9" x14ac:dyDescent="0.3">
      <c r="A31" s="2">
        <v>19</v>
      </c>
      <c r="B31" s="3" t="s">
        <v>54</v>
      </c>
      <c r="C31" s="3" t="str">
        <f>VLOOKUP(B31,[1]계약리스트!$F$3:$G$74,2,0)</f>
        <v>스타렉스</v>
      </c>
      <c r="D31" s="24" t="s">
        <v>1173</v>
      </c>
      <c r="E31" s="3" t="s">
        <v>1215</v>
      </c>
      <c r="F31" s="25" t="s">
        <v>1257</v>
      </c>
      <c r="G31" s="3" t="s">
        <v>1219</v>
      </c>
      <c r="H31" s="1"/>
      <c r="I31" s="26"/>
    </row>
    <row r="32" spans="1:9" x14ac:dyDescent="0.3">
      <c r="A32" s="2">
        <v>20</v>
      </c>
      <c r="B32" s="3" t="s">
        <v>55</v>
      </c>
      <c r="C32" s="3" t="str">
        <f>VLOOKUP(B32,[1]계약리스트!$F$3:$G$74,2,0)</f>
        <v>카니발</v>
      </c>
      <c r="D32" s="24" t="s">
        <v>1200</v>
      </c>
      <c r="E32" s="3" t="s">
        <v>1215</v>
      </c>
      <c r="F32" s="25" t="s">
        <v>1257</v>
      </c>
      <c r="G32" s="3" t="s">
        <v>1226</v>
      </c>
      <c r="H32" s="1"/>
      <c r="I32" s="26"/>
    </row>
    <row r="33" spans="1:9" x14ac:dyDescent="0.3">
      <c r="A33" s="2">
        <v>21</v>
      </c>
      <c r="B33" s="3" t="s">
        <v>56</v>
      </c>
      <c r="C33" s="3" t="str">
        <f>VLOOKUP(B33,[1]계약리스트!$F$3:$G$74,2,0)</f>
        <v>스타렉스</v>
      </c>
      <c r="D33" s="24" t="s">
        <v>1178</v>
      </c>
      <c r="E33" s="3" t="s">
        <v>1215</v>
      </c>
      <c r="F33" s="25" t="s">
        <v>1257</v>
      </c>
      <c r="G33" s="3" t="s">
        <v>1230</v>
      </c>
      <c r="H33" s="1"/>
      <c r="I33" s="26"/>
    </row>
    <row r="34" spans="1:9" x14ac:dyDescent="0.3">
      <c r="A34" s="2">
        <v>22</v>
      </c>
      <c r="B34" s="3" t="s">
        <v>58</v>
      </c>
      <c r="C34" s="3" t="str">
        <f>VLOOKUP(B34,[1]계약리스트!$F$3:$G$74,2,0)</f>
        <v>포터2</v>
      </c>
      <c r="D34" s="24" t="s">
        <v>1201</v>
      </c>
      <c r="E34" s="3" t="s">
        <v>1215</v>
      </c>
      <c r="F34" s="25" t="s">
        <v>1257</v>
      </c>
      <c r="G34" s="3" t="s">
        <v>1245</v>
      </c>
      <c r="H34" s="1"/>
      <c r="I34" s="26"/>
    </row>
    <row r="35" spans="1:9" x14ac:dyDescent="0.3">
      <c r="A35" s="2">
        <v>23</v>
      </c>
      <c r="B35" s="3" t="s">
        <v>59</v>
      </c>
      <c r="C35" s="3" t="str">
        <f>VLOOKUP(B35,[1]계약리스트!$F$3:$G$74,2,0)</f>
        <v>스타렉스</v>
      </c>
      <c r="D35" s="24" t="s">
        <v>1202</v>
      </c>
      <c r="E35" s="3" t="s">
        <v>1215</v>
      </c>
      <c r="F35" s="25" t="s">
        <v>1257</v>
      </c>
      <c r="G35" s="3" t="s">
        <v>1246</v>
      </c>
      <c r="H35" s="1"/>
      <c r="I35" s="26"/>
    </row>
    <row r="36" spans="1:9" x14ac:dyDescent="0.3">
      <c r="A36" s="2">
        <v>24</v>
      </c>
      <c r="B36" s="3" t="s">
        <v>60</v>
      </c>
      <c r="C36" s="3" t="str">
        <f>VLOOKUP(B36,[1]계약리스트!$F$3:$G$74,2,0)</f>
        <v>마티즈</v>
      </c>
      <c r="D36" s="24" t="s">
        <v>1203</v>
      </c>
      <c r="E36" s="3" t="s">
        <v>1215</v>
      </c>
      <c r="F36" s="25" t="s">
        <v>1257</v>
      </c>
      <c r="G36" s="3" t="s">
        <v>1245</v>
      </c>
      <c r="H36" s="1"/>
      <c r="I36" s="26"/>
    </row>
    <row r="37" spans="1:9" x14ac:dyDescent="0.3">
      <c r="A37" s="2">
        <v>25</v>
      </c>
      <c r="B37" s="3" t="s">
        <v>61</v>
      </c>
      <c r="C37" s="3" t="str">
        <f>VLOOKUP(B37,[1]계약리스트!$F$3:$G$74,2,0)</f>
        <v>스타렉스</v>
      </c>
      <c r="D37" s="24" t="s">
        <v>1178</v>
      </c>
      <c r="E37" s="3" t="s">
        <v>1215</v>
      </c>
      <c r="F37" s="25" t="s">
        <v>1257</v>
      </c>
      <c r="G37" s="3" t="s">
        <v>1236</v>
      </c>
      <c r="H37" s="1"/>
      <c r="I37" s="26"/>
    </row>
    <row r="38" spans="1:9" x14ac:dyDescent="0.3">
      <c r="A38" s="2">
        <v>26</v>
      </c>
      <c r="B38" s="3" t="s">
        <v>63</v>
      </c>
      <c r="C38" s="3" t="str">
        <f>VLOOKUP(B38,[1]계약리스트!$F$3:$G$74,2,0)</f>
        <v>모닝</v>
      </c>
      <c r="D38" s="24" t="s">
        <v>1205</v>
      </c>
      <c r="E38" s="3" t="s">
        <v>1215</v>
      </c>
      <c r="F38" s="25" t="s">
        <v>1257</v>
      </c>
      <c r="G38" s="3" t="s">
        <v>1219</v>
      </c>
      <c r="H38" s="1"/>
      <c r="I38" s="26"/>
    </row>
    <row r="39" spans="1:9" x14ac:dyDescent="0.3">
      <c r="A39" s="2">
        <v>27</v>
      </c>
      <c r="B39" s="3" t="s">
        <v>66</v>
      </c>
      <c r="C39" s="3" t="str">
        <f>VLOOKUP(B39,[1]계약리스트!$F$3:$G$74,2,0)</f>
        <v>스타렉스</v>
      </c>
      <c r="D39" s="24" t="s">
        <v>1178</v>
      </c>
      <c r="E39" s="3" t="s">
        <v>1215</v>
      </c>
      <c r="F39" s="25" t="s">
        <v>1257</v>
      </c>
      <c r="G39" s="3" t="s">
        <v>1248</v>
      </c>
      <c r="H39" s="1"/>
      <c r="I39" s="26"/>
    </row>
    <row r="40" spans="1:9" x14ac:dyDescent="0.3">
      <c r="A40" s="2">
        <v>28</v>
      </c>
      <c r="B40" s="3" t="s">
        <v>71</v>
      </c>
      <c r="C40" s="3" t="str">
        <f>VLOOKUP(B40,[1]계약리스트!$F$3:$G$74,2,0)</f>
        <v>포터2</v>
      </c>
      <c r="D40" s="24" t="s">
        <v>1209</v>
      </c>
      <c r="E40" s="3" t="s">
        <v>1215</v>
      </c>
      <c r="F40" s="25" t="s">
        <v>1257</v>
      </c>
      <c r="G40" s="3" t="s">
        <v>1219</v>
      </c>
      <c r="H40" s="1"/>
      <c r="I40" s="26"/>
    </row>
    <row r="41" spans="1:9" ht="17.25" thickBot="1" x14ac:dyDescent="0.35">
      <c r="A41" s="27">
        <v>29</v>
      </c>
      <c r="B41" s="28" t="s">
        <v>72</v>
      </c>
      <c r="C41" s="28" t="str">
        <f>VLOOKUP(B41,[1]계약리스트!$F$3:$G$74,2,0)</f>
        <v>45인승 버스</v>
      </c>
      <c r="D41" s="30" t="s">
        <v>1210</v>
      </c>
      <c r="E41" s="28" t="s">
        <v>1215</v>
      </c>
      <c r="F41" s="31" t="s">
        <v>1257</v>
      </c>
      <c r="G41" s="28" t="s">
        <v>1219</v>
      </c>
      <c r="H41" s="29"/>
      <c r="I41" s="32"/>
    </row>
    <row r="42" spans="1:9" ht="18" thickBot="1" x14ac:dyDescent="0.35">
      <c r="A42" s="54" t="s">
        <v>1261</v>
      </c>
      <c r="B42" s="54"/>
      <c r="C42" s="54"/>
      <c r="D42" s="54"/>
      <c r="E42" s="54"/>
      <c r="F42" s="54"/>
      <c r="G42" s="54"/>
      <c r="H42" s="54"/>
      <c r="I42" s="54"/>
    </row>
    <row r="43" spans="1:9" ht="24" customHeight="1" thickBot="1" x14ac:dyDescent="0.35">
      <c r="A43" s="50" t="s">
        <v>75</v>
      </c>
      <c r="B43" s="51" t="s">
        <v>1</v>
      </c>
      <c r="C43" s="51" t="s">
        <v>76</v>
      </c>
      <c r="D43" s="55" t="s">
        <v>1166</v>
      </c>
      <c r="E43" s="51" t="s">
        <v>2</v>
      </c>
      <c r="F43" s="51" t="s">
        <v>1256</v>
      </c>
      <c r="G43" s="51" t="s">
        <v>1218</v>
      </c>
      <c r="H43" s="51" t="s">
        <v>1260</v>
      </c>
      <c r="I43" s="53" t="s">
        <v>1258</v>
      </c>
    </row>
    <row r="44" spans="1:9" ht="17.25" thickTop="1" x14ac:dyDescent="0.3">
      <c r="A44" s="33">
        <v>1</v>
      </c>
      <c r="B44" s="34" t="s">
        <v>5</v>
      </c>
      <c r="C44" s="34" t="s">
        <v>78</v>
      </c>
      <c r="D44" s="35" t="s">
        <v>1165</v>
      </c>
      <c r="E44" s="34" t="s">
        <v>1215</v>
      </c>
      <c r="F44" s="37" t="s">
        <v>1257</v>
      </c>
      <c r="G44" s="34" t="s">
        <v>1221</v>
      </c>
      <c r="H44" s="36"/>
      <c r="I44" s="38"/>
    </row>
    <row r="45" spans="1:9" x14ac:dyDescent="0.3">
      <c r="A45" s="2">
        <v>2</v>
      </c>
      <c r="B45" s="3" t="s">
        <v>6</v>
      </c>
      <c r="C45" s="3" t="str">
        <f>VLOOKUP(B45,[1]계약리스트!$F$3:$G$74,2,0)</f>
        <v>포터2</v>
      </c>
      <c r="D45" s="24" t="s">
        <v>1167</v>
      </c>
      <c r="E45" s="3" t="s">
        <v>1215</v>
      </c>
      <c r="F45" s="25" t="s">
        <v>1257</v>
      </c>
      <c r="G45" s="3" t="s">
        <v>1223</v>
      </c>
      <c r="H45" s="1"/>
      <c r="I45" s="26"/>
    </row>
    <row r="46" spans="1:9" x14ac:dyDescent="0.3">
      <c r="A46" s="2">
        <v>3</v>
      </c>
      <c r="B46" s="3" t="s">
        <v>9</v>
      </c>
      <c r="C46" s="3" t="str">
        <f>VLOOKUP(B46,[1]계약리스트!$F$3:$G$74,2,0)</f>
        <v>뉴 카운티</v>
      </c>
      <c r="D46" s="24" t="s">
        <v>1169</v>
      </c>
      <c r="E46" s="3" t="s">
        <v>1215</v>
      </c>
      <c r="F46" s="25" t="s">
        <v>1257</v>
      </c>
      <c r="G46" s="3" t="s">
        <v>1221</v>
      </c>
      <c r="H46" s="1"/>
      <c r="I46" s="26"/>
    </row>
    <row r="47" spans="1:9" x14ac:dyDescent="0.3">
      <c r="A47" s="2">
        <v>4</v>
      </c>
      <c r="B47" s="3" t="s">
        <v>10</v>
      </c>
      <c r="C47" s="3" t="str">
        <f>VLOOKUP(B47,[1]계약리스트!$F$3:$G$74,2,0)</f>
        <v>스타렉스</v>
      </c>
      <c r="D47" s="24" t="s">
        <v>1170</v>
      </c>
      <c r="E47" s="3" t="s">
        <v>1215</v>
      </c>
      <c r="F47" s="25" t="s">
        <v>1257</v>
      </c>
      <c r="G47" s="3" t="s">
        <v>1220</v>
      </c>
      <c r="H47" s="1"/>
      <c r="I47" s="26"/>
    </row>
    <row r="48" spans="1:9" x14ac:dyDescent="0.3">
      <c r="A48" s="2">
        <v>5</v>
      </c>
      <c r="B48" s="3" t="s">
        <v>12</v>
      </c>
      <c r="C48" s="3" t="str">
        <f>VLOOKUP(B48,[1]계약리스트!$F$3:$G$74,2,0)</f>
        <v>스타렉스</v>
      </c>
      <c r="D48" s="24" t="s">
        <v>1172</v>
      </c>
      <c r="E48" s="3" t="s">
        <v>1215</v>
      </c>
      <c r="F48" s="25" t="s">
        <v>1257</v>
      </c>
      <c r="G48" s="3" t="s">
        <v>1221</v>
      </c>
      <c r="H48" s="1"/>
      <c r="I48" s="26"/>
    </row>
    <row r="49" spans="1:9" x14ac:dyDescent="0.3">
      <c r="A49" s="2">
        <v>6</v>
      </c>
      <c r="B49" s="3" t="s">
        <v>15</v>
      </c>
      <c r="C49" s="3" t="str">
        <f>VLOOKUP(B49,[1]계약리스트!$F$3:$G$74,2,0)</f>
        <v>카니발</v>
      </c>
      <c r="D49" s="24" t="s">
        <v>1174</v>
      </c>
      <c r="E49" s="3" t="s">
        <v>1215</v>
      </c>
      <c r="F49" s="25" t="s">
        <v>1257</v>
      </c>
      <c r="G49" s="3" t="s">
        <v>1224</v>
      </c>
      <c r="H49" s="1"/>
      <c r="I49" s="26"/>
    </row>
    <row r="50" spans="1:9" x14ac:dyDescent="0.3">
      <c r="A50" s="2">
        <v>7</v>
      </c>
      <c r="B50" s="3" t="s">
        <v>16</v>
      </c>
      <c r="C50" s="3" t="str">
        <f>VLOOKUP(B50,[1]계약리스트!$F$3:$G$74,2,0)</f>
        <v>이마이티</v>
      </c>
      <c r="D50" s="24" t="s">
        <v>1175</v>
      </c>
      <c r="E50" s="3" t="s">
        <v>1215</v>
      </c>
      <c r="F50" s="25" t="s">
        <v>1257</v>
      </c>
      <c r="G50" s="3" t="s">
        <v>1225</v>
      </c>
      <c r="H50" s="1"/>
      <c r="I50" s="26"/>
    </row>
    <row r="51" spans="1:9" x14ac:dyDescent="0.3">
      <c r="A51" s="2">
        <v>8</v>
      </c>
      <c r="B51" s="3" t="s">
        <v>19</v>
      </c>
      <c r="C51" s="3" t="str">
        <f>VLOOKUP(B51,[1]계약리스트!$F$3:$G$74,2,0)</f>
        <v>스타렉스</v>
      </c>
      <c r="D51" s="24" t="s">
        <v>1170</v>
      </c>
      <c r="E51" s="3" t="s">
        <v>1215</v>
      </c>
      <c r="F51" s="25" t="s">
        <v>1257</v>
      </c>
      <c r="G51" s="3" t="s">
        <v>1220</v>
      </c>
      <c r="H51" s="1"/>
      <c r="I51" s="26"/>
    </row>
    <row r="52" spans="1:9" x14ac:dyDescent="0.3">
      <c r="A52" s="2">
        <v>9</v>
      </c>
      <c r="B52" s="3" t="s">
        <v>20</v>
      </c>
      <c r="C52" s="3" t="str">
        <f>VLOOKUP(B52,[1]계약리스트!$F$3:$G$74,2,0)</f>
        <v>스타렉스</v>
      </c>
      <c r="D52" s="24" t="s">
        <v>1178</v>
      </c>
      <c r="E52" s="3" t="s">
        <v>1215</v>
      </c>
      <c r="F52" s="25" t="s">
        <v>1257</v>
      </c>
      <c r="G52" s="3" t="s">
        <v>1227</v>
      </c>
      <c r="H52" s="1"/>
      <c r="I52" s="26"/>
    </row>
    <row r="53" spans="1:9" x14ac:dyDescent="0.3">
      <c r="A53" s="2">
        <v>10</v>
      </c>
      <c r="B53" s="3" t="s">
        <v>21</v>
      </c>
      <c r="C53" s="3" t="str">
        <f>VLOOKUP(B53,[1]계약리스트!$F$3:$G$74,2,0)</f>
        <v>스타렉스</v>
      </c>
      <c r="D53" s="24" t="s">
        <v>1179</v>
      </c>
      <c r="E53" s="3" t="s">
        <v>1215</v>
      </c>
      <c r="F53" s="25" t="s">
        <v>1257</v>
      </c>
      <c r="G53" s="3" t="s">
        <v>1228</v>
      </c>
      <c r="H53" s="1"/>
      <c r="I53" s="26"/>
    </row>
    <row r="54" spans="1:9" x14ac:dyDescent="0.3">
      <c r="A54" s="2">
        <v>11</v>
      </c>
      <c r="B54" s="3" t="s">
        <v>22</v>
      </c>
      <c r="C54" s="3" t="str">
        <f>VLOOKUP(B54,[1]계약리스트!$F$3:$G$74,2,0)</f>
        <v>스타렉스</v>
      </c>
      <c r="D54" s="24" t="s">
        <v>1180</v>
      </c>
      <c r="E54" s="3" t="s">
        <v>1215</v>
      </c>
      <c r="F54" s="25" t="s">
        <v>1257</v>
      </c>
      <c r="G54" s="3" t="s">
        <v>1229</v>
      </c>
      <c r="H54" s="1"/>
      <c r="I54" s="26"/>
    </row>
    <row r="55" spans="1:9" x14ac:dyDescent="0.3">
      <c r="A55" s="2">
        <v>12</v>
      </c>
      <c r="B55" s="3" t="s">
        <v>23</v>
      </c>
      <c r="C55" s="3" t="str">
        <f>VLOOKUP(B55,[1]계약리스트!$F$3:$G$74,2,0)</f>
        <v>스타렉스</v>
      </c>
      <c r="D55" s="24" t="s">
        <v>1178</v>
      </c>
      <c r="E55" s="3" t="s">
        <v>1215</v>
      </c>
      <c r="F55" s="25" t="s">
        <v>1257</v>
      </c>
      <c r="G55" s="3" t="s">
        <v>1221</v>
      </c>
      <c r="H55" s="1"/>
      <c r="I55" s="26"/>
    </row>
    <row r="56" spans="1:9" x14ac:dyDescent="0.3">
      <c r="A56" s="2">
        <v>13</v>
      </c>
      <c r="B56" s="3" t="s">
        <v>24</v>
      </c>
      <c r="C56" s="3" t="str">
        <f>VLOOKUP(B56,[1]계약리스트!$F$3:$G$74,2,0)</f>
        <v>스타렉스</v>
      </c>
      <c r="D56" s="24" t="s">
        <v>1181</v>
      </c>
      <c r="E56" s="3" t="s">
        <v>1215</v>
      </c>
      <c r="F56" s="25" t="s">
        <v>1257</v>
      </c>
      <c r="G56" s="3" t="s">
        <v>1225</v>
      </c>
      <c r="H56" s="1"/>
      <c r="I56" s="26"/>
    </row>
    <row r="57" spans="1:9" x14ac:dyDescent="0.3">
      <c r="A57" s="2">
        <v>14</v>
      </c>
      <c r="B57" s="3" t="s">
        <v>27</v>
      </c>
      <c r="C57" s="3" t="str">
        <f>VLOOKUP(B57,[1]계약리스트!$F$3:$G$74,2,0)</f>
        <v>이 카운티</v>
      </c>
      <c r="D57" s="24" t="s">
        <v>1182</v>
      </c>
      <c r="E57" s="3" t="s">
        <v>1215</v>
      </c>
      <c r="F57" s="25" t="s">
        <v>1257</v>
      </c>
      <c r="G57" s="3" t="s">
        <v>1231</v>
      </c>
      <c r="H57" s="1"/>
      <c r="I57" s="26"/>
    </row>
    <row r="58" spans="1:9" x14ac:dyDescent="0.3">
      <c r="A58" s="2">
        <v>15</v>
      </c>
      <c r="B58" s="3" t="s">
        <v>28</v>
      </c>
      <c r="C58" s="3" t="str">
        <f>VLOOKUP(B58,[1]계약리스트!$F$3:$G$74,2,0)</f>
        <v>스타렉스</v>
      </c>
      <c r="D58" s="24" t="s">
        <v>1183</v>
      </c>
      <c r="E58" s="3" t="s">
        <v>1215</v>
      </c>
      <c r="F58" s="25" t="s">
        <v>1257</v>
      </c>
      <c r="G58" s="3" t="s">
        <v>1232</v>
      </c>
      <c r="H58" s="1"/>
      <c r="I58" s="26"/>
    </row>
    <row r="59" spans="1:9" x14ac:dyDescent="0.3">
      <c r="A59" s="2">
        <v>16</v>
      </c>
      <c r="B59" s="3" t="s">
        <v>29</v>
      </c>
      <c r="C59" s="3" t="str">
        <f>VLOOKUP(B59,[1]계약리스트!$F$3:$G$74,2,0)</f>
        <v>카니발</v>
      </c>
      <c r="D59" s="24" t="s">
        <v>1184</v>
      </c>
      <c r="E59" s="3" t="s">
        <v>1215</v>
      </c>
      <c r="F59" s="25" t="s">
        <v>1257</v>
      </c>
      <c r="G59" s="3" t="s">
        <v>1232</v>
      </c>
      <c r="H59" s="1"/>
      <c r="I59" s="26"/>
    </row>
    <row r="60" spans="1:9" x14ac:dyDescent="0.3">
      <c r="A60" s="2">
        <v>17</v>
      </c>
      <c r="B60" s="3" t="s">
        <v>31</v>
      </c>
      <c r="C60" s="3" t="str">
        <f>VLOOKUP(B60,[1]계약리스트!$F$3:$G$74,2,0)</f>
        <v>스타렉스</v>
      </c>
      <c r="D60" s="24" t="s">
        <v>1168</v>
      </c>
      <c r="E60" s="3" t="s">
        <v>1215</v>
      </c>
      <c r="F60" s="25" t="s">
        <v>1257</v>
      </c>
      <c r="G60" s="3" t="s">
        <v>1233</v>
      </c>
      <c r="H60" s="1"/>
      <c r="I60" s="26"/>
    </row>
    <row r="61" spans="1:9" x14ac:dyDescent="0.3">
      <c r="A61" s="2">
        <v>18</v>
      </c>
      <c r="B61" s="3" t="s">
        <v>32</v>
      </c>
      <c r="C61" s="3" t="str">
        <f>VLOOKUP(B61,[1]계약리스트!$F$3:$G$74,2,0)</f>
        <v>스타렉스</v>
      </c>
      <c r="D61" s="24" t="s">
        <v>1185</v>
      </c>
      <c r="E61" s="3" t="s">
        <v>1215</v>
      </c>
      <c r="F61" s="25" t="s">
        <v>1257</v>
      </c>
      <c r="G61" s="3" t="s">
        <v>1234</v>
      </c>
      <c r="H61" s="1"/>
      <c r="I61" s="26"/>
    </row>
    <row r="62" spans="1:9" x14ac:dyDescent="0.3">
      <c r="A62" s="2">
        <v>19</v>
      </c>
      <c r="B62" s="3" t="s">
        <v>35</v>
      </c>
      <c r="C62" s="3" t="str">
        <f>VLOOKUP(B62,[1]계약리스트!$F$3:$G$74,2,0)</f>
        <v>스타렉스</v>
      </c>
      <c r="D62" s="24" t="s">
        <v>1187</v>
      </c>
      <c r="E62" s="3" t="s">
        <v>1215</v>
      </c>
      <c r="F62" s="25" t="s">
        <v>1257</v>
      </c>
      <c r="G62" s="3" t="s">
        <v>1227</v>
      </c>
      <c r="H62" s="1"/>
      <c r="I62" s="26"/>
    </row>
    <row r="63" spans="1:9" x14ac:dyDescent="0.3">
      <c r="A63" s="2">
        <v>20</v>
      </c>
      <c r="B63" s="3" t="s">
        <v>37</v>
      </c>
      <c r="C63" s="3" t="str">
        <f>VLOOKUP(B63,[1]계약리스트!$F$3:$G$74,2,0)</f>
        <v>스타렉스</v>
      </c>
      <c r="D63" s="24" t="s">
        <v>1189</v>
      </c>
      <c r="E63" s="3" t="s">
        <v>1215</v>
      </c>
      <c r="F63" s="25" t="s">
        <v>1257</v>
      </c>
      <c r="G63" s="3" t="s">
        <v>1237</v>
      </c>
      <c r="H63" s="1"/>
      <c r="I63" s="26"/>
    </row>
    <row r="64" spans="1:9" x14ac:dyDescent="0.3">
      <c r="A64" s="2">
        <v>21</v>
      </c>
      <c r="B64" s="3" t="s">
        <v>41</v>
      </c>
      <c r="C64" s="3" t="str">
        <f>VLOOKUP(B64,[1]계약리스트!$F$3:$G$74,2,0)</f>
        <v>스타렉스</v>
      </c>
      <c r="D64" s="24" t="s">
        <v>1170</v>
      </c>
      <c r="E64" s="3" t="s">
        <v>1215</v>
      </c>
      <c r="F64" s="25" t="s">
        <v>1257</v>
      </c>
      <c r="G64" s="3" t="s">
        <v>1232</v>
      </c>
      <c r="H64" s="1"/>
      <c r="I64" s="26"/>
    </row>
    <row r="65" spans="1:9" x14ac:dyDescent="0.3">
      <c r="A65" s="2">
        <v>22</v>
      </c>
      <c r="B65" s="3" t="s">
        <v>42</v>
      </c>
      <c r="C65" s="3" t="str">
        <f>VLOOKUP(B65,[1]계약리스트!$F$3:$G$74,2,0)</f>
        <v>SM5</v>
      </c>
      <c r="D65" s="24" t="s">
        <v>1191</v>
      </c>
      <c r="E65" s="3" t="s">
        <v>1215</v>
      </c>
      <c r="F65" s="25" t="s">
        <v>1257</v>
      </c>
      <c r="G65" s="3" t="s">
        <v>1238</v>
      </c>
      <c r="H65" s="1"/>
      <c r="I65" s="26"/>
    </row>
    <row r="66" spans="1:9" x14ac:dyDescent="0.3">
      <c r="A66" s="2">
        <v>23</v>
      </c>
      <c r="B66" s="3" t="s">
        <v>43</v>
      </c>
      <c r="C66" s="3" t="str">
        <f>VLOOKUP(B66,[1]계약리스트!$F$3:$G$74,2,0)</f>
        <v>카니발</v>
      </c>
      <c r="D66" s="24" t="s">
        <v>1192</v>
      </c>
      <c r="E66" s="3" t="s">
        <v>1215</v>
      </c>
      <c r="F66" s="25" t="s">
        <v>1257</v>
      </c>
      <c r="G66" s="3" t="s">
        <v>1227</v>
      </c>
      <c r="H66" s="1"/>
      <c r="I66" s="26"/>
    </row>
    <row r="67" spans="1:9" x14ac:dyDescent="0.3">
      <c r="A67" s="2">
        <v>24</v>
      </c>
      <c r="B67" s="3" t="s">
        <v>44</v>
      </c>
      <c r="C67" s="3" t="str">
        <f>VLOOKUP(B67,[1]계약리스트!$F$3:$G$74,2,0)</f>
        <v>스타렉스</v>
      </c>
      <c r="D67" s="24" t="s">
        <v>1170</v>
      </c>
      <c r="E67" s="3" t="s">
        <v>1215</v>
      </c>
      <c r="F67" s="25" t="s">
        <v>1257</v>
      </c>
      <c r="G67" s="3" t="s">
        <v>1239</v>
      </c>
      <c r="H67" s="1"/>
      <c r="I67" s="26"/>
    </row>
    <row r="68" spans="1:9" x14ac:dyDescent="0.3">
      <c r="A68" s="2">
        <v>25</v>
      </c>
      <c r="B68" s="3" t="s">
        <v>45</v>
      </c>
      <c r="C68" s="3" t="str">
        <f>VLOOKUP(B68,[1]계약리스트!$F$3:$G$74,2,0)</f>
        <v>카니발</v>
      </c>
      <c r="D68" s="24" t="s">
        <v>1193</v>
      </c>
      <c r="E68" s="3" t="s">
        <v>1215</v>
      </c>
      <c r="F68" s="25" t="s">
        <v>1257</v>
      </c>
      <c r="G68" s="3" t="s">
        <v>1225</v>
      </c>
      <c r="H68" s="1"/>
      <c r="I68" s="26"/>
    </row>
    <row r="69" spans="1:9" x14ac:dyDescent="0.3">
      <c r="A69" s="2">
        <v>26</v>
      </c>
      <c r="B69" s="3" t="s">
        <v>46</v>
      </c>
      <c r="C69" s="3" t="str">
        <f>VLOOKUP(B69,[1]계약리스트!$F$3:$G$74,2,0)</f>
        <v>스타렉스</v>
      </c>
      <c r="D69" s="24" t="s">
        <v>1168</v>
      </c>
      <c r="E69" s="3" t="s">
        <v>1215</v>
      </c>
      <c r="F69" s="25" t="s">
        <v>1257</v>
      </c>
      <c r="G69" s="3" t="s">
        <v>1240</v>
      </c>
      <c r="H69" s="1"/>
      <c r="I69" s="26"/>
    </row>
    <row r="70" spans="1:9" x14ac:dyDescent="0.3">
      <c r="A70" s="2">
        <v>27</v>
      </c>
      <c r="B70" s="3" t="s">
        <v>47</v>
      </c>
      <c r="C70" s="3" t="str">
        <f>VLOOKUP(B70,[1]계약리스트!$F$3:$G$74,2,0)</f>
        <v>스타렉스</v>
      </c>
      <c r="D70" s="24" t="s">
        <v>1194</v>
      </c>
      <c r="E70" s="3" t="s">
        <v>1215</v>
      </c>
      <c r="F70" s="25" t="s">
        <v>1257</v>
      </c>
      <c r="G70" s="3" t="s">
        <v>1241</v>
      </c>
      <c r="H70" s="1"/>
      <c r="I70" s="26"/>
    </row>
    <row r="71" spans="1:9" x14ac:dyDescent="0.3">
      <c r="A71" s="2">
        <v>28</v>
      </c>
      <c r="B71" s="3" t="s">
        <v>48</v>
      </c>
      <c r="C71" s="3" t="str">
        <f>VLOOKUP(B71,[1]계약리스트!$F$3:$G$74,2,0)</f>
        <v>스타렉스</v>
      </c>
      <c r="D71" s="24" t="s">
        <v>1195</v>
      </c>
      <c r="E71" s="3" t="s">
        <v>1215</v>
      </c>
      <c r="F71" s="25" t="s">
        <v>1257</v>
      </c>
      <c r="G71" s="3" t="s">
        <v>1242</v>
      </c>
      <c r="H71" s="1"/>
      <c r="I71" s="26"/>
    </row>
    <row r="72" spans="1:9" x14ac:dyDescent="0.3">
      <c r="A72" s="2">
        <v>29</v>
      </c>
      <c r="B72" s="3" t="s">
        <v>49</v>
      </c>
      <c r="C72" s="3" t="str">
        <f>VLOOKUP(B72,[1]계약리스트!$F$3:$G$74,2,0)</f>
        <v>스타렉스</v>
      </c>
      <c r="D72" s="24" t="s">
        <v>1196</v>
      </c>
      <c r="E72" s="3" t="s">
        <v>1215</v>
      </c>
      <c r="F72" s="25" t="s">
        <v>1257</v>
      </c>
      <c r="G72" s="3" t="s">
        <v>1220</v>
      </c>
      <c r="H72" s="1"/>
      <c r="I72" s="26"/>
    </row>
    <row r="73" spans="1:9" x14ac:dyDescent="0.3">
      <c r="A73" s="2">
        <v>30</v>
      </c>
      <c r="B73" s="3" t="s">
        <v>51</v>
      </c>
      <c r="C73" s="3" t="str">
        <f>VLOOKUP(B73,[1]계약리스트!$F$3:$G$74,2,0)</f>
        <v>스타렉스</v>
      </c>
      <c r="D73" s="24" t="s">
        <v>1171</v>
      </c>
      <c r="E73" s="3" t="s">
        <v>1215</v>
      </c>
      <c r="F73" s="25" t="s">
        <v>1257</v>
      </c>
      <c r="G73" s="3" t="s">
        <v>1243</v>
      </c>
      <c r="H73" s="1"/>
      <c r="I73" s="26"/>
    </row>
    <row r="74" spans="1:9" x14ac:dyDescent="0.3">
      <c r="A74" s="2">
        <v>31</v>
      </c>
      <c r="B74" s="3" t="s">
        <v>53</v>
      </c>
      <c r="C74" s="3" t="str">
        <f>VLOOKUP(B74,[1]계약리스트!$F$3:$G$74,2,0)</f>
        <v>마이티</v>
      </c>
      <c r="D74" s="24" t="s">
        <v>1199</v>
      </c>
      <c r="E74" s="3" t="s">
        <v>1215</v>
      </c>
      <c r="F74" s="25" t="s">
        <v>1257</v>
      </c>
      <c r="G74" s="3" t="s">
        <v>1225</v>
      </c>
      <c r="H74" s="1"/>
      <c r="I74" s="26"/>
    </row>
    <row r="75" spans="1:9" x14ac:dyDescent="0.3">
      <c r="A75" s="2">
        <v>32</v>
      </c>
      <c r="B75" s="3" t="s">
        <v>57</v>
      </c>
      <c r="C75" s="3" t="str">
        <f>VLOOKUP(B75,[1]계약리스트!$F$3:$G$74,2,0)</f>
        <v>스타렉스</v>
      </c>
      <c r="D75" s="24" t="s">
        <v>1173</v>
      </c>
      <c r="E75" s="3" t="s">
        <v>1215</v>
      </c>
      <c r="F75" s="25" t="s">
        <v>1257</v>
      </c>
      <c r="G75" s="3" t="s">
        <v>1240</v>
      </c>
      <c r="H75" s="1"/>
      <c r="I75" s="26"/>
    </row>
    <row r="76" spans="1:9" x14ac:dyDescent="0.3">
      <c r="A76" s="2">
        <v>33</v>
      </c>
      <c r="B76" s="3" t="s">
        <v>62</v>
      </c>
      <c r="C76" s="3" t="str">
        <f>VLOOKUP(B76,[1]계약리스트!$F$3:$G$74,2,0)</f>
        <v>스타렉스</v>
      </c>
      <c r="D76" s="24" t="s">
        <v>1204</v>
      </c>
      <c r="E76" s="3" t="s">
        <v>1215</v>
      </c>
      <c r="F76" s="25" t="s">
        <v>1257</v>
      </c>
      <c r="G76" s="3" t="s">
        <v>1225</v>
      </c>
      <c r="H76" s="1"/>
      <c r="I76" s="26"/>
    </row>
    <row r="77" spans="1:9" x14ac:dyDescent="0.3">
      <c r="A77" s="2">
        <v>34</v>
      </c>
      <c r="B77" s="3" t="s">
        <v>64</v>
      </c>
      <c r="C77" s="3" t="str">
        <f>VLOOKUP(B77,[1]계약리스트!$F$3:$G$74,2,0)</f>
        <v>스타렉스</v>
      </c>
      <c r="D77" s="24" t="s">
        <v>1195</v>
      </c>
      <c r="E77" s="3" t="s">
        <v>1215</v>
      </c>
      <c r="F77" s="25" t="s">
        <v>1257</v>
      </c>
      <c r="G77" s="3" t="s">
        <v>1247</v>
      </c>
      <c r="H77" s="1"/>
      <c r="I77" s="26"/>
    </row>
    <row r="78" spans="1:9" x14ac:dyDescent="0.3">
      <c r="A78" s="2">
        <v>35</v>
      </c>
      <c r="B78" s="3" t="s">
        <v>65</v>
      </c>
      <c r="C78" s="3" t="str">
        <f>VLOOKUP(B78,[1]계약리스트!$F$3:$G$74,2,0)</f>
        <v>그랜드스타렉스</v>
      </c>
      <c r="D78" s="24" t="s">
        <v>1173</v>
      </c>
      <c r="E78" s="3" t="s">
        <v>1215</v>
      </c>
      <c r="F78" s="25" t="s">
        <v>1257</v>
      </c>
      <c r="G78" s="3" t="s">
        <v>1247</v>
      </c>
      <c r="H78" s="1"/>
      <c r="I78" s="26"/>
    </row>
    <row r="79" spans="1:9" x14ac:dyDescent="0.3">
      <c r="A79" s="2">
        <v>36</v>
      </c>
      <c r="B79" s="3" t="s">
        <v>67</v>
      </c>
      <c r="C79" s="3" t="str">
        <f>VLOOKUP(B79,[1]계약리스트!$F$3:$G$74,2,0)</f>
        <v>카니발</v>
      </c>
      <c r="D79" s="24" t="s">
        <v>1206</v>
      </c>
      <c r="E79" s="3" t="s">
        <v>1215</v>
      </c>
      <c r="F79" s="25" t="s">
        <v>1257</v>
      </c>
      <c r="G79" s="3" t="s">
        <v>1249</v>
      </c>
      <c r="H79" s="1"/>
      <c r="I79" s="26"/>
    </row>
    <row r="80" spans="1:9" x14ac:dyDescent="0.3">
      <c r="A80" s="2">
        <v>37</v>
      </c>
      <c r="B80" s="3" t="s">
        <v>68</v>
      </c>
      <c r="C80" s="3" t="str">
        <f>VLOOKUP(B80,[1]계약리스트!$F$3:$G$74,2,0)</f>
        <v>스타렉스</v>
      </c>
      <c r="D80" s="24" t="s">
        <v>1207</v>
      </c>
      <c r="E80" s="3" t="s">
        <v>1215</v>
      </c>
      <c r="F80" s="25" t="s">
        <v>1257</v>
      </c>
      <c r="G80" s="3" t="s">
        <v>1220</v>
      </c>
      <c r="H80" s="1"/>
      <c r="I80" s="26"/>
    </row>
    <row r="81" spans="1:9" x14ac:dyDescent="0.3">
      <c r="A81" s="2">
        <v>38</v>
      </c>
      <c r="B81" s="3" t="s">
        <v>69</v>
      </c>
      <c r="C81" s="3" t="str">
        <f>VLOOKUP(B81,[1]계약리스트!$F$3:$G$74,2,0)</f>
        <v>스타렉스</v>
      </c>
      <c r="D81" s="24" t="s">
        <v>1177</v>
      </c>
      <c r="E81" s="3" t="s">
        <v>1215</v>
      </c>
      <c r="F81" s="25" t="s">
        <v>1257</v>
      </c>
      <c r="G81" s="3" t="s">
        <v>1250</v>
      </c>
      <c r="H81" s="1"/>
      <c r="I81" s="26"/>
    </row>
    <row r="82" spans="1:9" x14ac:dyDescent="0.3">
      <c r="A82" s="2">
        <v>39</v>
      </c>
      <c r="B82" s="3" t="s">
        <v>70</v>
      </c>
      <c r="C82" s="3" t="str">
        <f>VLOOKUP(B82,[1]계약리스트!$F$3:$G$74,2,0)</f>
        <v>SM3</v>
      </c>
      <c r="D82" s="24" t="s">
        <v>1208</v>
      </c>
      <c r="E82" s="3" t="s">
        <v>1215</v>
      </c>
      <c r="F82" s="25" t="s">
        <v>1257</v>
      </c>
      <c r="G82" s="3" t="s">
        <v>1238</v>
      </c>
      <c r="H82" s="1"/>
      <c r="I82" s="26"/>
    </row>
    <row r="83" spans="1:9" ht="17.25" thickBot="1" x14ac:dyDescent="0.35">
      <c r="A83" s="27">
        <v>40</v>
      </c>
      <c r="B83" s="28" t="s">
        <v>73</v>
      </c>
      <c r="C83" s="28" t="str">
        <f>VLOOKUP(B83,[1]계약리스트!$F$3:$G$74,2,0)</f>
        <v>스타렉스</v>
      </c>
      <c r="D83" s="30" t="s">
        <v>1173</v>
      </c>
      <c r="E83" s="28" t="s">
        <v>1215</v>
      </c>
      <c r="F83" s="31" t="s">
        <v>1257</v>
      </c>
      <c r="G83" s="28" t="s">
        <v>1251</v>
      </c>
      <c r="H83" s="29"/>
      <c r="I83" s="32"/>
    </row>
  </sheetData>
  <mergeCells count="12">
    <mergeCell ref="A42:I42"/>
    <mergeCell ref="A2:G2"/>
    <mergeCell ref="A3:G3"/>
    <mergeCell ref="A4:G4"/>
    <mergeCell ref="A5:G5"/>
    <mergeCell ref="A6:G6"/>
    <mergeCell ref="A7:G7"/>
    <mergeCell ref="A10:G10"/>
    <mergeCell ref="A8:G8"/>
    <mergeCell ref="A9:G9"/>
    <mergeCell ref="A11:I11"/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zoomScaleNormal="100" workbookViewId="0">
      <selection activeCell="I35" sqref="I35"/>
    </sheetView>
  </sheetViews>
  <sheetFormatPr defaultRowHeight="13.5" x14ac:dyDescent="0.3"/>
  <cols>
    <col min="1" max="1" width="13" style="4" bestFit="1" customWidth="1"/>
    <col min="2" max="2" width="9.5" style="4" bestFit="1" customWidth="1"/>
    <col min="3" max="3" width="9" style="4" bestFit="1" customWidth="1"/>
    <col min="4" max="4" width="19.25" style="4" bestFit="1" customWidth="1"/>
    <col min="5" max="5" width="9.375" style="4" bestFit="1" customWidth="1"/>
    <col min="6" max="6" width="15.125" style="4" bestFit="1" customWidth="1"/>
    <col min="7" max="7" width="13" style="4" bestFit="1" customWidth="1"/>
    <col min="8" max="8" width="24.75" style="4" bestFit="1" customWidth="1"/>
    <col min="9" max="9" width="10" style="4" bestFit="1" customWidth="1"/>
    <col min="10" max="10" width="13" style="4" bestFit="1" customWidth="1"/>
    <col min="11" max="11" width="7.125" style="4" bestFit="1" customWidth="1"/>
    <col min="12" max="12" width="9" style="4" bestFit="1" customWidth="1"/>
    <col min="13" max="13" width="10.875" style="4" bestFit="1" customWidth="1"/>
    <col min="14" max="14" width="11.875" style="4" bestFit="1" customWidth="1"/>
    <col min="15" max="15" width="10.875" style="4" bestFit="1" customWidth="1"/>
    <col min="16" max="16" width="11.875" style="4" bestFit="1" customWidth="1"/>
    <col min="17" max="17" width="28.75" style="4" bestFit="1" customWidth="1"/>
    <col min="18" max="18" width="74.75" style="4" bestFit="1" customWidth="1"/>
    <col min="19" max="16384" width="9" style="4"/>
  </cols>
  <sheetData>
    <row r="1" spans="1:19" ht="24.95" customHeight="1" x14ac:dyDescent="0.3">
      <c r="A1" s="22" t="s">
        <v>247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7" customFormat="1" x14ac:dyDescent="0.3">
      <c r="A2" s="5" t="s">
        <v>79</v>
      </c>
      <c r="B2" s="6" t="s">
        <v>80</v>
      </c>
      <c r="C2" s="5" t="s">
        <v>81</v>
      </c>
      <c r="D2" s="5" t="s">
        <v>82</v>
      </c>
      <c r="E2" s="5" t="s">
        <v>83</v>
      </c>
      <c r="F2" s="5" t="s">
        <v>84</v>
      </c>
      <c r="G2" s="5" t="s">
        <v>85</v>
      </c>
      <c r="H2" s="5" t="s">
        <v>86</v>
      </c>
      <c r="I2" s="5" t="s">
        <v>87</v>
      </c>
      <c r="J2" s="5" t="s">
        <v>88</v>
      </c>
      <c r="K2" s="5" t="s">
        <v>89</v>
      </c>
      <c r="L2" s="5" t="s">
        <v>90</v>
      </c>
      <c r="M2" s="5" t="s">
        <v>91</v>
      </c>
      <c r="N2" s="5" t="s">
        <v>92</v>
      </c>
      <c r="O2" s="5" t="s">
        <v>93</v>
      </c>
      <c r="P2" s="5" t="s">
        <v>94</v>
      </c>
      <c r="Q2" s="5" t="s">
        <v>95</v>
      </c>
      <c r="R2" s="5" t="s">
        <v>96</v>
      </c>
    </row>
    <row r="3" spans="1:19" x14ac:dyDescent="0.3">
      <c r="A3" s="3">
        <v>20180428</v>
      </c>
      <c r="B3" s="8" t="s">
        <v>97</v>
      </c>
      <c r="C3" s="8" t="s">
        <v>98</v>
      </c>
      <c r="D3" s="3" t="s">
        <v>99</v>
      </c>
      <c r="E3" s="3" t="s">
        <v>65</v>
      </c>
      <c r="F3" s="3" t="s">
        <v>100</v>
      </c>
      <c r="G3" s="3" t="s">
        <v>101</v>
      </c>
      <c r="H3" s="3" t="s">
        <v>102</v>
      </c>
      <c r="I3" s="3" t="s">
        <v>103</v>
      </c>
      <c r="J3" s="3" t="s">
        <v>104</v>
      </c>
      <c r="K3" s="9">
        <v>100</v>
      </c>
      <c r="L3" s="3" t="s">
        <v>105</v>
      </c>
      <c r="M3" s="9">
        <v>0</v>
      </c>
      <c r="N3" s="9">
        <v>1043100</v>
      </c>
      <c r="O3" s="9">
        <v>0</v>
      </c>
      <c r="P3" s="9">
        <v>1043100</v>
      </c>
      <c r="Q3" s="10" t="s">
        <v>106</v>
      </c>
      <c r="R3" s="10" t="s">
        <v>107</v>
      </c>
    </row>
    <row r="4" spans="1:19" x14ac:dyDescent="0.3">
      <c r="A4" s="3">
        <v>20180513</v>
      </c>
      <c r="B4" s="8" t="s">
        <v>108</v>
      </c>
      <c r="C4" s="8" t="s">
        <v>109</v>
      </c>
      <c r="D4" s="3" t="s">
        <v>110</v>
      </c>
      <c r="E4" s="3" t="s">
        <v>29</v>
      </c>
      <c r="F4" s="3" t="s">
        <v>111</v>
      </c>
      <c r="G4" s="3" t="s">
        <v>101</v>
      </c>
      <c r="H4" s="3" t="s">
        <v>112</v>
      </c>
      <c r="I4" s="3" t="s">
        <v>103</v>
      </c>
      <c r="J4" s="3" t="s">
        <v>113</v>
      </c>
      <c r="K4" s="9">
        <v>100</v>
      </c>
      <c r="L4" s="3" t="s">
        <v>105</v>
      </c>
      <c r="M4" s="9">
        <v>0</v>
      </c>
      <c r="N4" s="9">
        <v>168250</v>
      </c>
      <c r="O4" s="9">
        <v>0</v>
      </c>
      <c r="P4" s="9">
        <v>168250</v>
      </c>
      <c r="Q4" s="10" t="s">
        <v>114</v>
      </c>
      <c r="R4" s="10" t="s">
        <v>113</v>
      </c>
    </row>
    <row r="5" spans="1:19" x14ac:dyDescent="0.3">
      <c r="A5" s="3">
        <v>20180514</v>
      </c>
      <c r="B5" s="8" t="s">
        <v>115</v>
      </c>
      <c r="C5" s="8" t="s">
        <v>116</v>
      </c>
      <c r="D5" s="3" t="s">
        <v>117</v>
      </c>
      <c r="E5" s="3" t="s">
        <v>10</v>
      </c>
      <c r="F5" s="3" t="s">
        <v>118</v>
      </c>
      <c r="G5" s="3" t="s">
        <v>101</v>
      </c>
      <c r="H5" s="3" t="s">
        <v>119</v>
      </c>
      <c r="I5" s="3" t="s">
        <v>103</v>
      </c>
      <c r="J5" s="3" t="s">
        <v>104</v>
      </c>
      <c r="K5" s="9">
        <v>100</v>
      </c>
      <c r="L5" s="3" t="s">
        <v>105</v>
      </c>
      <c r="M5" s="9">
        <v>0</v>
      </c>
      <c r="N5" s="9">
        <v>669010</v>
      </c>
      <c r="O5" s="9">
        <v>0</v>
      </c>
      <c r="P5" s="9">
        <v>669010</v>
      </c>
      <c r="Q5" s="10" t="s">
        <v>120</v>
      </c>
      <c r="R5" s="10" t="s">
        <v>121</v>
      </c>
    </row>
    <row r="6" spans="1:19" x14ac:dyDescent="0.3">
      <c r="A6" s="3">
        <v>20180512</v>
      </c>
      <c r="B6" s="8" t="s">
        <v>115</v>
      </c>
      <c r="C6" s="8" t="s">
        <v>122</v>
      </c>
      <c r="D6" s="3" t="s">
        <v>123</v>
      </c>
      <c r="E6" s="3" t="s">
        <v>43</v>
      </c>
      <c r="F6" s="3" t="s">
        <v>111</v>
      </c>
      <c r="G6" s="3" t="s">
        <v>101</v>
      </c>
      <c r="H6" s="3" t="s">
        <v>124</v>
      </c>
      <c r="I6" s="3" t="s">
        <v>103</v>
      </c>
      <c r="J6" s="3" t="s">
        <v>113</v>
      </c>
      <c r="K6" s="9">
        <v>100</v>
      </c>
      <c r="L6" s="3" t="s">
        <v>105</v>
      </c>
      <c r="M6" s="9">
        <v>0</v>
      </c>
      <c r="N6" s="9">
        <v>519840</v>
      </c>
      <c r="O6" s="9">
        <v>0</v>
      </c>
      <c r="P6" s="9">
        <v>519840</v>
      </c>
      <c r="Q6" s="10" t="s">
        <v>125</v>
      </c>
      <c r="R6" s="10" t="s">
        <v>113</v>
      </c>
    </row>
    <row r="7" spans="1:19" x14ac:dyDescent="0.3">
      <c r="A7" s="3">
        <v>20180610</v>
      </c>
      <c r="B7" s="8" t="s">
        <v>126</v>
      </c>
      <c r="C7" s="8" t="s">
        <v>127</v>
      </c>
      <c r="D7" s="3" t="s">
        <v>128</v>
      </c>
      <c r="E7" s="3" t="s">
        <v>31</v>
      </c>
      <c r="F7" s="3" t="s">
        <v>118</v>
      </c>
      <c r="G7" s="3" t="s">
        <v>101</v>
      </c>
      <c r="H7" s="3" t="s">
        <v>129</v>
      </c>
      <c r="I7" s="3" t="s">
        <v>103</v>
      </c>
      <c r="J7" s="3" t="s">
        <v>104</v>
      </c>
      <c r="K7" s="9">
        <v>100</v>
      </c>
      <c r="L7" s="3" t="s">
        <v>105</v>
      </c>
      <c r="M7" s="9">
        <v>0</v>
      </c>
      <c r="N7" s="9">
        <v>14607400</v>
      </c>
      <c r="O7" s="9">
        <v>1574390</v>
      </c>
      <c r="P7" s="9">
        <v>16181790</v>
      </c>
      <c r="Q7" s="10" t="s">
        <v>130</v>
      </c>
      <c r="R7" s="10" t="s">
        <v>107</v>
      </c>
    </row>
    <row r="8" spans="1:19" x14ac:dyDescent="0.3">
      <c r="A8" s="3">
        <v>20180726</v>
      </c>
      <c r="B8" s="8" t="s">
        <v>131</v>
      </c>
      <c r="C8" s="8" t="s">
        <v>132</v>
      </c>
      <c r="D8" s="3" t="s">
        <v>133</v>
      </c>
      <c r="E8" s="3" t="s">
        <v>35</v>
      </c>
      <c r="F8" s="3" t="s">
        <v>118</v>
      </c>
      <c r="G8" s="3" t="s">
        <v>134</v>
      </c>
      <c r="H8" s="3" t="s">
        <v>135</v>
      </c>
      <c r="I8" s="3" t="s">
        <v>103</v>
      </c>
      <c r="J8" s="3" t="s">
        <v>113</v>
      </c>
      <c r="K8" s="9">
        <v>100</v>
      </c>
      <c r="L8" s="3" t="s">
        <v>105</v>
      </c>
      <c r="M8" s="9">
        <v>300000</v>
      </c>
      <c r="N8" s="9">
        <v>2271000</v>
      </c>
      <c r="O8" s="9">
        <v>0</v>
      </c>
      <c r="P8" s="9">
        <v>2571000</v>
      </c>
      <c r="Q8" s="10" t="s">
        <v>136</v>
      </c>
      <c r="R8" s="10" t="s">
        <v>113</v>
      </c>
    </row>
    <row r="9" spans="1:19" x14ac:dyDescent="0.3">
      <c r="A9" s="3">
        <v>20180805</v>
      </c>
      <c r="B9" s="8" t="s">
        <v>137</v>
      </c>
      <c r="C9" s="8" t="s">
        <v>138</v>
      </c>
      <c r="D9" s="3" t="s">
        <v>139</v>
      </c>
      <c r="E9" s="3" t="s">
        <v>9</v>
      </c>
      <c r="F9" s="3" t="s">
        <v>140</v>
      </c>
      <c r="G9" s="3" t="s">
        <v>101</v>
      </c>
      <c r="H9" s="3" t="s">
        <v>141</v>
      </c>
      <c r="I9" s="3" t="s">
        <v>142</v>
      </c>
      <c r="J9" s="3" t="s">
        <v>143</v>
      </c>
      <c r="K9" s="9">
        <v>100</v>
      </c>
      <c r="L9" s="3" t="s">
        <v>105</v>
      </c>
      <c r="M9" s="9">
        <v>1516970</v>
      </c>
      <c r="N9" s="9">
        <v>0</v>
      </c>
      <c r="O9" s="9">
        <v>0</v>
      </c>
      <c r="P9" s="9">
        <v>1516970</v>
      </c>
      <c r="Q9" s="10" t="s">
        <v>144</v>
      </c>
      <c r="R9" s="10" t="s">
        <v>145</v>
      </c>
    </row>
    <row r="10" spans="1:19" x14ac:dyDescent="0.3">
      <c r="A10" s="3">
        <v>20180814</v>
      </c>
      <c r="B10" s="8" t="s">
        <v>146</v>
      </c>
      <c r="C10" s="8" t="s">
        <v>147</v>
      </c>
      <c r="D10" s="3" t="s">
        <v>133</v>
      </c>
      <c r="E10" s="3" t="s">
        <v>35</v>
      </c>
      <c r="F10" s="3" t="s">
        <v>118</v>
      </c>
      <c r="G10" s="3" t="s">
        <v>134</v>
      </c>
      <c r="H10" s="3" t="s">
        <v>148</v>
      </c>
      <c r="I10" s="3" t="s">
        <v>149</v>
      </c>
      <c r="J10" s="3" t="s">
        <v>150</v>
      </c>
      <c r="K10" s="9">
        <v>100</v>
      </c>
      <c r="L10" s="3" t="s">
        <v>105</v>
      </c>
      <c r="M10" s="9">
        <v>0</v>
      </c>
      <c r="N10" s="9">
        <v>0</v>
      </c>
      <c r="O10" s="9">
        <v>1360400</v>
      </c>
      <c r="P10" s="9">
        <v>1360400</v>
      </c>
      <c r="Q10" s="10" t="s">
        <v>151</v>
      </c>
      <c r="R10" s="10" t="s">
        <v>152</v>
      </c>
    </row>
    <row r="11" spans="1:19" x14ac:dyDescent="0.3">
      <c r="A11" s="3">
        <v>20180819</v>
      </c>
      <c r="B11" s="8" t="s">
        <v>153</v>
      </c>
      <c r="C11" s="8" t="s">
        <v>154</v>
      </c>
      <c r="D11" s="3" t="s">
        <v>155</v>
      </c>
      <c r="E11" s="3" t="s">
        <v>67</v>
      </c>
      <c r="F11" s="3" t="s">
        <v>111</v>
      </c>
      <c r="G11" s="3" t="s">
        <v>101</v>
      </c>
      <c r="H11" s="3" t="s">
        <v>156</v>
      </c>
      <c r="I11" s="3" t="s">
        <v>103</v>
      </c>
      <c r="J11" s="3" t="s">
        <v>104</v>
      </c>
      <c r="K11" s="9">
        <v>100</v>
      </c>
      <c r="L11" s="3" t="s">
        <v>105</v>
      </c>
      <c r="M11" s="9">
        <v>0</v>
      </c>
      <c r="N11" s="9">
        <v>164070</v>
      </c>
      <c r="O11" s="9">
        <v>0</v>
      </c>
      <c r="P11" s="9">
        <v>164070</v>
      </c>
      <c r="Q11" s="10" t="s">
        <v>157</v>
      </c>
      <c r="R11" s="10" t="s">
        <v>158</v>
      </c>
    </row>
    <row r="12" spans="1:19" x14ac:dyDescent="0.3">
      <c r="A12" s="3">
        <v>20180820</v>
      </c>
      <c r="B12" s="8" t="s">
        <v>159</v>
      </c>
      <c r="C12" s="8" t="s">
        <v>160</v>
      </c>
      <c r="D12" s="3" t="s">
        <v>161</v>
      </c>
      <c r="E12" s="3" t="s">
        <v>15</v>
      </c>
      <c r="F12" s="3" t="s">
        <v>111</v>
      </c>
      <c r="G12" s="3" t="s">
        <v>101</v>
      </c>
      <c r="H12" s="3" t="s">
        <v>162</v>
      </c>
      <c r="I12" s="3" t="s">
        <v>103</v>
      </c>
      <c r="J12" s="3" t="s">
        <v>163</v>
      </c>
      <c r="K12" s="9">
        <v>100</v>
      </c>
      <c r="L12" s="3" t="s">
        <v>105</v>
      </c>
      <c r="M12" s="9">
        <v>0</v>
      </c>
      <c r="N12" s="9">
        <v>565360</v>
      </c>
      <c r="O12" s="9">
        <v>0</v>
      </c>
      <c r="P12" s="9">
        <v>565360</v>
      </c>
      <c r="Q12" s="10" t="s">
        <v>164</v>
      </c>
      <c r="R12" s="10" t="s">
        <v>163</v>
      </c>
    </row>
    <row r="13" spans="1:19" x14ac:dyDescent="0.3">
      <c r="A13" s="3">
        <v>20190122</v>
      </c>
      <c r="B13" s="8" t="s">
        <v>165</v>
      </c>
      <c r="C13" s="8" t="s">
        <v>166</v>
      </c>
      <c r="D13" s="3" t="s">
        <v>117</v>
      </c>
      <c r="E13" s="3" t="s">
        <v>10</v>
      </c>
      <c r="F13" s="3" t="s">
        <v>118</v>
      </c>
      <c r="G13" s="3" t="s">
        <v>101</v>
      </c>
      <c r="H13" s="3" t="s">
        <v>167</v>
      </c>
      <c r="I13" s="3" t="s">
        <v>149</v>
      </c>
      <c r="J13" s="3" t="s">
        <v>150</v>
      </c>
      <c r="K13" s="9">
        <v>100</v>
      </c>
      <c r="L13" s="3" t="s">
        <v>105</v>
      </c>
      <c r="M13" s="9">
        <v>0</v>
      </c>
      <c r="N13" s="9">
        <v>0</v>
      </c>
      <c r="O13" s="9">
        <v>580660</v>
      </c>
      <c r="P13" s="9">
        <v>580660</v>
      </c>
      <c r="Q13" s="10" t="s">
        <v>168</v>
      </c>
      <c r="R13" s="10" t="s">
        <v>169</v>
      </c>
    </row>
    <row r="14" spans="1:19" x14ac:dyDescent="0.3">
      <c r="A14" s="3">
        <v>20190129</v>
      </c>
      <c r="B14" s="8" t="s">
        <v>170</v>
      </c>
      <c r="C14" s="11" t="s">
        <v>171</v>
      </c>
      <c r="D14" s="3" t="s">
        <v>172</v>
      </c>
      <c r="E14" s="3" t="s">
        <v>27</v>
      </c>
      <c r="F14" s="3" t="s">
        <v>173</v>
      </c>
      <c r="G14" s="3" t="s">
        <v>101</v>
      </c>
      <c r="H14" s="3" t="s">
        <v>174</v>
      </c>
      <c r="I14" s="3" t="s">
        <v>103</v>
      </c>
      <c r="J14" s="3" t="s">
        <v>175</v>
      </c>
      <c r="K14" s="9">
        <v>40</v>
      </c>
      <c r="L14" s="3" t="s">
        <v>105</v>
      </c>
      <c r="M14" s="9">
        <v>0</v>
      </c>
      <c r="N14" s="9">
        <v>346120</v>
      </c>
      <c r="O14" s="9">
        <v>0</v>
      </c>
      <c r="P14" s="9">
        <v>346120</v>
      </c>
      <c r="Q14" s="10" t="s">
        <v>176</v>
      </c>
      <c r="R14" s="10" t="s">
        <v>177</v>
      </c>
    </row>
    <row r="15" spans="1:19" x14ac:dyDescent="0.3">
      <c r="A15" s="3">
        <v>20190216</v>
      </c>
      <c r="B15" s="8" t="s">
        <v>178</v>
      </c>
      <c r="C15" s="8" t="s">
        <v>179</v>
      </c>
      <c r="D15" s="3" t="s">
        <v>99</v>
      </c>
      <c r="E15" s="3" t="s">
        <v>65</v>
      </c>
      <c r="F15" s="3" t="s">
        <v>100</v>
      </c>
      <c r="G15" s="3" t="s">
        <v>101</v>
      </c>
      <c r="H15" s="3" t="s">
        <v>180</v>
      </c>
      <c r="I15" s="3" t="s">
        <v>103</v>
      </c>
      <c r="J15" s="3" t="s">
        <v>163</v>
      </c>
      <c r="K15" s="9">
        <v>100</v>
      </c>
      <c r="L15" s="3" t="s">
        <v>105</v>
      </c>
      <c r="M15" s="9">
        <v>0</v>
      </c>
      <c r="N15" s="9">
        <v>3053220</v>
      </c>
      <c r="O15" s="9">
        <v>0</v>
      </c>
      <c r="P15" s="9">
        <v>3053220</v>
      </c>
      <c r="Q15" s="10" t="s">
        <v>181</v>
      </c>
      <c r="R15" s="10" t="s">
        <v>163</v>
      </c>
    </row>
    <row r="16" spans="1:19" x14ac:dyDescent="0.3">
      <c r="A16" s="3">
        <v>20190224</v>
      </c>
      <c r="B16" s="8" t="s">
        <v>182</v>
      </c>
      <c r="C16" s="8" t="s">
        <v>183</v>
      </c>
      <c r="D16" s="3" t="s">
        <v>184</v>
      </c>
      <c r="E16" s="3" t="s">
        <v>23</v>
      </c>
      <c r="F16" s="3" t="s">
        <v>118</v>
      </c>
      <c r="G16" s="3" t="s">
        <v>101</v>
      </c>
      <c r="H16" s="3" t="s">
        <v>185</v>
      </c>
      <c r="I16" s="3" t="s">
        <v>103</v>
      </c>
      <c r="J16" s="3" t="s">
        <v>104</v>
      </c>
      <c r="K16" s="9">
        <v>100</v>
      </c>
      <c r="L16" s="3" t="s">
        <v>105</v>
      </c>
      <c r="M16" s="9">
        <v>0</v>
      </c>
      <c r="N16" s="9">
        <v>624020</v>
      </c>
      <c r="O16" s="9">
        <v>0</v>
      </c>
      <c r="P16" s="9">
        <v>624020</v>
      </c>
      <c r="Q16" s="10" t="s">
        <v>186</v>
      </c>
      <c r="R16" s="10" t="s">
        <v>158</v>
      </c>
    </row>
    <row r="17" spans="1:18" x14ac:dyDescent="0.3">
      <c r="A17" s="3">
        <v>20190308</v>
      </c>
      <c r="B17" s="8" t="s">
        <v>187</v>
      </c>
      <c r="C17" s="8" t="s">
        <v>188</v>
      </c>
      <c r="D17" s="3" t="s">
        <v>155</v>
      </c>
      <c r="E17" s="3" t="s">
        <v>67</v>
      </c>
      <c r="F17" s="3" t="s">
        <v>111</v>
      </c>
      <c r="G17" s="3" t="s">
        <v>101</v>
      </c>
      <c r="H17" s="3" t="s">
        <v>156</v>
      </c>
      <c r="I17" s="3" t="s">
        <v>103</v>
      </c>
      <c r="J17" s="3" t="s">
        <v>104</v>
      </c>
      <c r="K17" s="9">
        <v>100</v>
      </c>
      <c r="L17" s="3" t="s">
        <v>105</v>
      </c>
      <c r="M17" s="9">
        <v>0</v>
      </c>
      <c r="N17" s="9">
        <v>314000</v>
      </c>
      <c r="O17" s="9">
        <v>0</v>
      </c>
      <c r="P17" s="9">
        <v>314000</v>
      </c>
      <c r="Q17" s="10" t="s">
        <v>157</v>
      </c>
      <c r="R17" s="10" t="s">
        <v>158</v>
      </c>
    </row>
    <row r="18" spans="1:18" x14ac:dyDescent="0.3">
      <c r="A18" s="3">
        <v>20190512</v>
      </c>
      <c r="B18" s="8" t="s">
        <v>189</v>
      </c>
      <c r="C18" s="8" t="s">
        <v>190</v>
      </c>
      <c r="D18" s="3" t="s">
        <v>191</v>
      </c>
      <c r="E18" s="3" t="s">
        <v>10</v>
      </c>
      <c r="F18" s="3" t="s">
        <v>118</v>
      </c>
      <c r="G18" s="3" t="s">
        <v>101</v>
      </c>
      <c r="H18" s="3" t="s">
        <v>192</v>
      </c>
      <c r="I18" s="3" t="s">
        <v>103</v>
      </c>
      <c r="J18" s="3" t="s">
        <v>175</v>
      </c>
      <c r="K18" s="9">
        <v>30</v>
      </c>
      <c r="L18" s="3" t="s">
        <v>105</v>
      </c>
      <c r="M18" s="9">
        <v>0</v>
      </c>
      <c r="N18" s="9">
        <v>304200</v>
      </c>
      <c r="O18" s="9">
        <v>0</v>
      </c>
      <c r="P18" s="9">
        <v>304200</v>
      </c>
      <c r="Q18" s="10" t="s">
        <v>193</v>
      </c>
      <c r="R18" s="10" t="s">
        <v>177</v>
      </c>
    </row>
    <row r="19" spans="1:18" x14ac:dyDescent="0.3">
      <c r="A19" s="3">
        <v>20190703</v>
      </c>
      <c r="B19" s="8" t="s">
        <v>194</v>
      </c>
      <c r="C19" s="8" t="s">
        <v>195</v>
      </c>
      <c r="D19" s="3" t="s">
        <v>196</v>
      </c>
      <c r="E19" s="3" t="s">
        <v>31</v>
      </c>
      <c r="F19" s="3" t="s">
        <v>118</v>
      </c>
      <c r="G19" s="3" t="s">
        <v>101</v>
      </c>
      <c r="H19" s="3" t="s">
        <v>197</v>
      </c>
      <c r="I19" s="3" t="s">
        <v>103</v>
      </c>
      <c r="J19" s="3" t="s">
        <v>175</v>
      </c>
      <c r="K19" s="9">
        <v>80</v>
      </c>
      <c r="L19" s="3" t="s">
        <v>105</v>
      </c>
      <c r="M19" s="9">
        <v>2190480</v>
      </c>
      <c r="N19" s="9">
        <v>1159260</v>
      </c>
      <c r="O19" s="9">
        <v>830360</v>
      </c>
      <c r="P19" s="9">
        <v>4180100</v>
      </c>
      <c r="Q19" s="10" t="s">
        <v>198</v>
      </c>
      <c r="R19" s="10" t="s">
        <v>177</v>
      </c>
    </row>
    <row r="20" spans="1:18" x14ac:dyDescent="0.3">
      <c r="A20" s="3">
        <v>20190721</v>
      </c>
      <c r="B20" s="8" t="s">
        <v>199</v>
      </c>
      <c r="C20" s="8" t="s">
        <v>200</v>
      </c>
      <c r="D20" s="3" t="s">
        <v>201</v>
      </c>
      <c r="E20" s="3" t="s">
        <v>34</v>
      </c>
      <c r="F20" s="3" t="s">
        <v>140</v>
      </c>
      <c r="G20" s="3" t="s">
        <v>101</v>
      </c>
      <c r="H20" s="3" t="s">
        <v>202</v>
      </c>
      <c r="I20" s="3" t="s">
        <v>103</v>
      </c>
      <c r="J20" s="3" t="s">
        <v>104</v>
      </c>
      <c r="K20" s="9">
        <v>100</v>
      </c>
      <c r="L20" s="3" t="s">
        <v>105</v>
      </c>
      <c r="M20" s="9">
        <v>0</v>
      </c>
      <c r="N20" s="9">
        <v>1282520</v>
      </c>
      <c r="O20" s="9">
        <v>438880</v>
      </c>
      <c r="P20" s="9">
        <v>1721400</v>
      </c>
      <c r="Q20" s="10" t="s">
        <v>130</v>
      </c>
      <c r="R20" s="10" t="s">
        <v>158</v>
      </c>
    </row>
    <row r="21" spans="1:18" x14ac:dyDescent="0.3">
      <c r="A21" s="3">
        <v>20190729</v>
      </c>
      <c r="B21" s="8" t="s">
        <v>203</v>
      </c>
      <c r="C21" s="8" t="s">
        <v>204</v>
      </c>
      <c r="D21" s="3" t="s">
        <v>205</v>
      </c>
      <c r="E21" s="3" t="s">
        <v>55</v>
      </c>
      <c r="F21" s="3" t="s">
        <v>111</v>
      </c>
      <c r="G21" s="3" t="s">
        <v>101</v>
      </c>
      <c r="H21" s="3" t="s">
        <v>206</v>
      </c>
      <c r="I21" s="3" t="s">
        <v>149</v>
      </c>
      <c r="J21" s="3" t="s">
        <v>207</v>
      </c>
      <c r="K21" s="9">
        <v>100</v>
      </c>
      <c r="L21" s="3" t="s">
        <v>105</v>
      </c>
      <c r="M21" s="9">
        <v>0</v>
      </c>
      <c r="N21" s="9">
        <v>0</v>
      </c>
      <c r="O21" s="9">
        <v>250000</v>
      </c>
      <c r="P21" s="9">
        <v>250000</v>
      </c>
      <c r="Q21" s="10" t="s">
        <v>208</v>
      </c>
      <c r="R21" s="10" t="s">
        <v>158</v>
      </c>
    </row>
    <row r="22" spans="1:18" x14ac:dyDescent="0.3">
      <c r="A22" s="3">
        <v>20190827</v>
      </c>
      <c r="B22" s="8" t="s">
        <v>209</v>
      </c>
      <c r="C22" s="8" t="s">
        <v>210</v>
      </c>
      <c r="D22" s="3" t="s">
        <v>211</v>
      </c>
      <c r="E22" s="3" t="s">
        <v>21</v>
      </c>
      <c r="F22" s="3" t="s">
        <v>118</v>
      </c>
      <c r="G22" s="3" t="s">
        <v>101</v>
      </c>
      <c r="H22" s="3" t="s">
        <v>212</v>
      </c>
      <c r="I22" s="3" t="s">
        <v>149</v>
      </c>
      <c r="J22" s="3" t="s">
        <v>150</v>
      </c>
      <c r="K22" s="9">
        <v>100</v>
      </c>
      <c r="L22" s="3" t="s">
        <v>105</v>
      </c>
      <c r="M22" s="9">
        <v>0</v>
      </c>
      <c r="N22" s="9">
        <v>0</v>
      </c>
      <c r="O22" s="9">
        <v>350000</v>
      </c>
      <c r="P22" s="9">
        <v>350000</v>
      </c>
      <c r="Q22" s="10" t="s">
        <v>213</v>
      </c>
      <c r="R22" s="10" t="s">
        <v>214</v>
      </c>
    </row>
    <row r="23" spans="1:18" x14ac:dyDescent="0.3">
      <c r="A23" s="3">
        <v>20190912</v>
      </c>
      <c r="B23" s="8" t="s">
        <v>215</v>
      </c>
      <c r="C23" s="8" t="s">
        <v>216</v>
      </c>
      <c r="D23" s="3" t="s">
        <v>217</v>
      </c>
      <c r="E23" s="3" t="s">
        <v>15</v>
      </c>
      <c r="F23" s="3" t="s">
        <v>111</v>
      </c>
      <c r="G23" s="3" t="s">
        <v>101</v>
      </c>
      <c r="H23" s="3" t="s">
        <v>162</v>
      </c>
      <c r="I23" s="3" t="s">
        <v>103</v>
      </c>
      <c r="J23" s="3" t="s">
        <v>175</v>
      </c>
      <c r="K23" s="9">
        <v>100</v>
      </c>
      <c r="L23" s="3" t="s">
        <v>105</v>
      </c>
      <c r="M23" s="9">
        <v>0</v>
      </c>
      <c r="N23" s="9">
        <v>1545240</v>
      </c>
      <c r="O23" s="9">
        <v>0</v>
      </c>
      <c r="P23" s="9">
        <v>1545240</v>
      </c>
      <c r="Q23" s="10" t="s">
        <v>218</v>
      </c>
      <c r="R23" s="10" t="s">
        <v>177</v>
      </c>
    </row>
    <row r="24" spans="1:18" x14ac:dyDescent="0.3">
      <c r="A24" s="3">
        <v>20191116</v>
      </c>
      <c r="B24" s="8" t="s">
        <v>219</v>
      </c>
      <c r="C24" s="8" t="s">
        <v>220</v>
      </c>
      <c r="D24" s="3" t="s">
        <v>221</v>
      </c>
      <c r="E24" s="3" t="s">
        <v>28</v>
      </c>
      <c r="F24" s="3" t="s">
        <v>118</v>
      </c>
      <c r="G24" s="3" t="s">
        <v>101</v>
      </c>
      <c r="H24" s="3" t="s">
        <v>141</v>
      </c>
      <c r="I24" s="3" t="s">
        <v>103</v>
      </c>
      <c r="J24" s="3" t="s">
        <v>104</v>
      </c>
      <c r="K24" s="9">
        <v>100</v>
      </c>
      <c r="L24" s="3" t="s">
        <v>105</v>
      </c>
      <c r="M24" s="9">
        <v>0</v>
      </c>
      <c r="N24" s="9">
        <v>697820</v>
      </c>
      <c r="O24" s="9">
        <v>0</v>
      </c>
      <c r="P24" s="9">
        <v>697820</v>
      </c>
      <c r="Q24" s="10" t="s">
        <v>222</v>
      </c>
      <c r="R24" s="10" t="s">
        <v>158</v>
      </c>
    </row>
    <row r="25" spans="1:18" x14ac:dyDescent="0.3">
      <c r="A25" s="3">
        <v>20191121</v>
      </c>
      <c r="B25" s="8" t="s">
        <v>223</v>
      </c>
      <c r="C25" s="8" t="s">
        <v>224</v>
      </c>
      <c r="D25" s="3" t="s">
        <v>225</v>
      </c>
      <c r="E25" s="3" t="s">
        <v>17</v>
      </c>
      <c r="F25" s="3" t="s">
        <v>226</v>
      </c>
      <c r="G25" s="3" t="s">
        <v>101</v>
      </c>
      <c r="H25" s="3" t="s">
        <v>206</v>
      </c>
      <c r="I25" s="3" t="s">
        <v>149</v>
      </c>
      <c r="J25" s="3" t="s">
        <v>150</v>
      </c>
      <c r="K25" s="9">
        <v>100</v>
      </c>
      <c r="L25" s="3" t="s">
        <v>105</v>
      </c>
      <c r="M25" s="9">
        <v>0</v>
      </c>
      <c r="N25" s="9">
        <v>0</v>
      </c>
      <c r="O25" s="9">
        <v>758100</v>
      </c>
      <c r="P25" s="9">
        <v>758100</v>
      </c>
      <c r="Q25" s="10" t="s">
        <v>227</v>
      </c>
      <c r="R25" s="10" t="s">
        <v>228</v>
      </c>
    </row>
    <row r="26" spans="1:18" x14ac:dyDescent="0.3">
      <c r="A26" s="3">
        <v>20191124</v>
      </c>
      <c r="B26" s="8" t="s">
        <v>229</v>
      </c>
      <c r="C26" s="8" t="s">
        <v>230</v>
      </c>
      <c r="D26" s="3" t="s">
        <v>231</v>
      </c>
      <c r="E26" s="3" t="s">
        <v>46</v>
      </c>
      <c r="F26" s="3" t="s">
        <v>118</v>
      </c>
      <c r="G26" s="3" t="s">
        <v>232</v>
      </c>
      <c r="H26" s="3" t="s">
        <v>233</v>
      </c>
      <c r="I26" s="3" t="s">
        <v>103</v>
      </c>
      <c r="J26" s="3" t="s">
        <v>104</v>
      </c>
      <c r="K26" s="9">
        <v>100</v>
      </c>
      <c r="L26" s="3" t="s">
        <v>105</v>
      </c>
      <c r="M26" s="9">
        <v>0</v>
      </c>
      <c r="N26" s="9">
        <v>2051670</v>
      </c>
      <c r="O26" s="9">
        <v>567270</v>
      </c>
      <c r="P26" s="9">
        <v>2618940</v>
      </c>
      <c r="Q26" s="10" t="s">
        <v>144</v>
      </c>
      <c r="R26" s="10" t="s">
        <v>158</v>
      </c>
    </row>
    <row r="27" spans="1:18" x14ac:dyDescent="0.3">
      <c r="A27" s="3">
        <v>20191124</v>
      </c>
      <c r="B27" s="8" t="s">
        <v>229</v>
      </c>
      <c r="C27" s="8" t="s">
        <v>234</v>
      </c>
      <c r="D27" s="3" t="s">
        <v>235</v>
      </c>
      <c r="E27" s="3" t="s">
        <v>19</v>
      </c>
      <c r="F27" s="3" t="s">
        <v>118</v>
      </c>
      <c r="G27" s="3" t="s">
        <v>101</v>
      </c>
      <c r="H27" s="3" t="s">
        <v>236</v>
      </c>
      <c r="I27" s="3" t="s">
        <v>103</v>
      </c>
      <c r="J27" s="3" t="s">
        <v>104</v>
      </c>
      <c r="K27" s="9">
        <v>100</v>
      </c>
      <c r="L27" s="3" t="s">
        <v>105</v>
      </c>
      <c r="M27" s="9">
        <v>0</v>
      </c>
      <c r="N27" s="9">
        <v>485700</v>
      </c>
      <c r="O27" s="9">
        <v>0</v>
      </c>
      <c r="P27" s="9">
        <v>485700</v>
      </c>
      <c r="Q27" s="10" t="s">
        <v>237</v>
      </c>
      <c r="R27" s="10" t="s">
        <v>158</v>
      </c>
    </row>
    <row r="28" spans="1:18" x14ac:dyDescent="0.3">
      <c r="A28" s="3">
        <v>20200108</v>
      </c>
      <c r="B28" s="8" t="s">
        <v>238</v>
      </c>
      <c r="C28" s="8" t="s">
        <v>239</v>
      </c>
      <c r="D28" s="3" t="s">
        <v>240</v>
      </c>
      <c r="E28" s="3" t="s">
        <v>13</v>
      </c>
      <c r="F28" s="3" t="s">
        <v>118</v>
      </c>
      <c r="G28" s="3" t="s">
        <v>101</v>
      </c>
      <c r="H28" s="3" t="s">
        <v>167</v>
      </c>
      <c r="I28" s="3" t="s">
        <v>103</v>
      </c>
      <c r="J28" s="3" t="s">
        <v>113</v>
      </c>
      <c r="K28" s="9">
        <v>100</v>
      </c>
      <c r="L28" s="3" t="s">
        <v>241</v>
      </c>
      <c r="M28" s="9">
        <v>3084000</v>
      </c>
      <c r="N28" s="9">
        <v>700000</v>
      </c>
      <c r="O28" s="9">
        <v>686040</v>
      </c>
      <c r="P28" s="9">
        <v>4470040</v>
      </c>
      <c r="Q28" s="10" t="s">
        <v>242</v>
      </c>
      <c r="R28" s="10" t="s">
        <v>113</v>
      </c>
    </row>
    <row r="29" spans="1:18" x14ac:dyDescent="0.3">
      <c r="A29" s="3">
        <v>20200115</v>
      </c>
      <c r="B29" s="8" t="s">
        <v>243</v>
      </c>
      <c r="C29" s="8" t="s">
        <v>244</v>
      </c>
      <c r="D29" s="3" t="s">
        <v>245</v>
      </c>
      <c r="E29" s="3" t="s">
        <v>52</v>
      </c>
      <c r="F29" s="3" t="s">
        <v>111</v>
      </c>
      <c r="G29" s="3" t="s">
        <v>101</v>
      </c>
      <c r="H29" s="3" t="s">
        <v>246</v>
      </c>
      <c r="I29" s="3" t="s">
        <v>103</v>
      </c>
      <c r="J29" s="3" t="s">
        <v>175</v>
      </c>
      <c r="K29" s="9">
        <v>80</v>
      </c>
      <c r="L29" s="3" t="s">
        <v>241</v>
      </c>
      <c r="M29" s="9">
        <v>0</v>
      </c>
      <c r="N29" s="9">
        <v>1765000</v>
      </c>
      <c r="O29" s="9">
        <v>1133910</v>
      </c>
      <c r="P29" s="9">
        <v>2898910</v>
      </c>
      <c r="Q29" s="10" t="s">
        <v>176</v>
      </c>
      <c r="R29" s="10" t="s">
        <v>177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7"/>
  <sheetViews>
    <sheetView showGridLines="0" zoomScaleNormal="100" workbookViewId="0">
      <selection activeCell="D1" sqref="D1"/>
    </sheetView>
  </sheetViews>
  <sheetFormatPr defaultRowHeight="13.5" x14ac:dyDescent="0.3"/>
  <cols>
    <col min="1" max="1" width="14.375" style="12" customWidth="1"/>
    <col min="2" max="2" width="19.125" style="12" customWidth="1"/>
    <col min="3" max="3" width="17.125" style="12" bestFit="1" customWidth="1"/>
    <col min="4" max="5" width="21.5" style="12" bestFit="1" customWidth="1"/>
    <col min="6" max="6" width="13" style="12" bestFit="1" customWidth="1"/>
    <col min="7" max="7" width="11.375" style="12" bestFit="1" customWidth="1"/>
    <col min="8" max="8" width="9.125" style="12" bestFit="1" customWidth="1"/>
    <col min="9" max="9" width="12.625" style="12" bestFit="1" customWidth="1"/>
    <col min="10" max="10" width="11.5" style="12" bestFit="1" customWidth="1"/>
    <col min="11" max="11" width="15.25" style="12" bestFit="1" customWidth="1"/>
    <col min="12" max="12" width="10.375" style="12" bestFit="1" customWidth="1"/>
    <col min="13" max="13" width="12.625" style="12" bestFit="1" customWidth="1"/>
    <col min="14" max="14" width="15.5" style="12" customWidth="1"/>
    <col min="15" max="15" width="16" style="12" bestFit="1" customWidth="1"/>
    <col min="16" max="16" width="19.5" style="12" bestFit="1" customWidth="1"/>
    <col min="17" max="17" width="5.25" style="12" bestFit="1" customWidth="1"/>
    <col min="18" max="16384" width="9" style="12"/>
  </cols>
  <sheetData>
    <row r="1" spans="1:17" ht="24.95" customHeight="1" x14ac:dyDescent="0.3">
      <c r="A1" s="19" t="s">
        <v>1162</v>
      </c>
    </row>
    <row r="2" spans="1:17" x14ac:dyDescent="0.3">
      <c r="A2" s="13" t="s">
        <v>248</v>
      </c>
      <c r="B2" s="13" t="s">
        <v>249</v>
      </c>
      <c r="C2" s="13" t="s">
        <v>1</v>
      </c>
      <c r="D2" s="13" t="s">
        <v>2</v>
      </c>
      <c r="E2" s="13" t="s">
        <v>0</v>
      </c>
      <c r="F2" s="13" t="s">
        <v>250</v>
      </c>
      <c r="G2" s="13" t="s">
        <v>251</v>
      </c>
      <c r="H2" s="13" t="s">
        <v>252</v>
      </c>
      <c r="I2" s="13" t="s">
        <v>253</v>
      </c>
      <c r="J2" s="13" t="s">
        <v>254</v>
      </c>
      <c r="K2" s="13" t="s">
        <v>255</v>
      </c>
      <c r="L2" s="13" t="s">
        <v>256</v>
      </c>
      <c r="M2" s="14" t="s">
        <v>257</v>
      </c>
      <c r="N2" s="13" t="s">
        <v>258</v>
      </c>
      <c r="O2" s="13" t="s">
        <v>259</v>
      </c>
      <c r="P2" s="13" t="s">
        <v>260</v>
      </c>
      <c r="Q2" s="13" t="s">
        <v>261</v>
      </c>
    </row>
    <row r="3" spans="1:17" x14ac:dyDescent="0.2">
      <c r="A3" s="15" t="s">
        <v>262</v>
      </c>
      <c r="B3" s="15" t="s">
        <v>3</v>
      </c>
      <c r="C3" s="15" t="s">
        <v>19</v>
      </c>
      <c r="D3" s="15" t="s">
        <v>7</v>
      </c>
      <c r="E3" s="15" t="s">
        <v>263</v>
      </c>
      <c r="F3" s="15" t="s">
        <v>264</v>
      </c>
      <c r="G3" s="15" t="s">
        <v>265</v>
      </c>
      <c r="H3" s="16" t="s">
        <v>266</v>
      </c>
      <c r="I3" s="17">
        <v>0</v>
      </c>
      <c r="J3" s="17">
        <v>485700</v>
      </c>
      <c r="K3" s="17">
        <v>0</v>
      </c>
      <c r="L3" s="17">
        <v>0</v>
      </c>
      <c r="M3" s="18">
        <f t="shared" ref="M3:M66" si="0">SUM(I3:L3)</f>
        <v>485700</v>
      </c>
      <c r="N3" s="21" t="s">
        <v>266</v>
      </c>
      <c r="O3" s="15" t="s">
        <v>267</v>
      </c>
      <c r="P3" s="15" t="s">
        <v>268</v>
      </c>
      <c r="Q3" s="15" t="s">
        <v>269</v>
      </c>
    </row>
    <row r="4" spans="1:17" x14ac:dyDescent="0.2">
      <c r="A4" s="15" t="s">
        <v>262</v>
      </c>
      <c r="B4" s="15" t="s">
        <v>3</v>
      </c>
      <c r="C4" s="15" t="s">
        <v>46</v>
      </c>
      <c r="D4" s="15" t="s">
        <v>7</v>
      </c>
      <c r="E4" s="15" t="s">
        <v>270</v>
      </c>
      <c r="F4" s="15" t="s">
        <v>264</v>
      </c>
      <c r="G4" s="15" t="s">
        <v>271</v>
      </c>
      <c r="H4" s="16" t="s">
        <v>266</v>
      </c>
      <c r="I4" s="17">
        <v>0</v>
      </c>
      <c r="J4" s="17">
        <v>2051670</v>
      </c>
      <c r="K4" s="17">
        <v>0</v>
      </c>
      <c r="L4" s="17">
        <v>567270</v>
      </c>
      <c r="M4" s="18">
        <f t="shared" si="0"/>
        <v>2618940</v>
      </c>
      <c r="N4" s="21" t="s">
        <v>266</v>
      </c>
      <c r="O4" s="15" t="s">
        <v>272</v>
      </c>
      <c r="P4" s="15" t="s">
        <v>268</v>
      </c>
      <c r="Q4" s="15" t="s">
        <v>273</v>
      </c>
    </row>
    <row r="5" spans="1:17" x14ac:dyDescent="0.2">
      <c r="A5" s="15" t="s">
        <v>262</v>
      </c>
      <c r="B5" s="15" t="s">
        <v>3</v>
      </c>
      <c r="C5" s="15" t="s">
        <v>17</v>
      </c>
      <c r="D5" s="15" t="s">
        <v>7</v>
      </c>
      <c r="E5" s="15" t="s">
        <v>274</v>
      </c>
      <c r="F5" s="15" t="s">
        <v>264</v>
      </c>
      <c r="G5" s="15" t="s">
        <v>275</v>
      </c>
      <c r="H5" s="16" t="s">
        <v>266</v>
      </c>
      <c r="I5" s="17">
        <v>0</v>
      </c>
      <c r="J5" s="17">
        <v>0</v>
      </c>
      <c r="K5" s="17">
        <v>0</v>
      </c>
      <c r="L5" s="17">
        <v>758100</v>
      </c>
      <c r="M5" s="18">
        <f t="shared" si="0"/>
        <v>758100</v>
      </c>
      <c r="N5" s="21" t="s">
        <v>266</v>
      </c>
      <c r="O5" s="15" t="s">
        <v>276</v>
      </c>
      <c r="P5" s="15" t="s">
        <v>277</v>
      </c>
      <c r="Q5" s="15" t="s">
        <v>269</v>
      </c>
    </row>
    <row r="6" spans="1:17" x14ac:dyDescent="0.2">
      <c r="A6" s="15" t="s">
        <v>262</v>
      </c>
      <c r="B6" s="15" t="s">
        <v>3</v>
      </c>
      <c r="C6" s="15" t="s">
        <v>28</v>
      </c>
      <c r="D6" s="15" t="s">
        <v>7</v>
      </c>
      <c r="E6" s="15" t="s">
        <v>278</v>
      </c>
      <c r="F6" s="15" t="s">
        <v>264</v>
      </c>
      <c r="G6" s="15" t="s">
        <v>265</v>
      </c>
      <c r="H6" s="16" t="s">
        <v>266</v>
      </c>
      <c r="I6" s="17">
        <v>0</v>
      </c>
      <c r="J6" s="17">
        <v>697820</v>
      </c>
      <c r="K6" s="17">
        <v>0</v>
      </c>
      <c r="L6" s="17">
        <v>0</v>
      </c>
      <c r="M6" s="18">
        <f t="shared" si="0"/>
        <v>697820</v>
      </c>
      <c r="N6" s="21" t="s">
        <v>266</v>
      </c>
      <c r="O6" s="15" t="s">
        <v>279</v>
      </c>
      <c r="P6" s="15" t="s">
        <v>268</v>
      </c>
      <c r="Q6" s="15" t="s">
        <v>269</v>
      </c>
    </row>
    <row r="7" spans="1:17" x14ac:dyDescent="0.2">
      <c r="A7" s="15" t="s">
        <v>262</v>
      </c>
      <c r="B7" s="15" t="s">
        <v>3</v>
      </c>
      <c r="C7" s="15" t="s">
        <v>15</v>
      </c>
      <c r="D7" s="15" t="s">
        <v>7</v>
      </c>
      <c r="E7" s="15" t="s">
        <v>280</v>
      </c>
      <c r="F7" s="15" t="s">
        <v>264</v>
      </c>
      <c r="G7" s="15" t="s">
        <v>265</v>
      </c>
      <c r="H7" s="16" t="s">
        <v>266</v>
      </c>
      <c r="I7" s="17">
        <v>0</v>
      </c>
      <c r="J7" s="17">
        <v>1545240</v>
      </c>
      <c r="K7" s="17">
        <v>0</v>
      </c>
      <c r="L7" s="17">
        <v>0</v>
      </c>
      <c r="M7" s="18">
        <f t="shared" si="0"/>
        <v>1545240</v>
      </c>
      <c r="N7" s="21" t="s">
        <v>266</v>
      </c>
      <c r="O7" s="15" t="s">
        <v>281</v>
      </c>
      <c r="P7" s="15" t="s">
        <v>282</v>
      </c>
      <c r="Q7" s="15" t="s">
        <v>269</v>
      </c>
    </row>
    <row r="8" spans="1:17" x14ac:dyDescent="0.2">
      <c r="A8" s="15" t="s">
        <v>262</v>
      </c>
      <c r="B8" s="15" t="s">
        <v>3</v>
      </c>
      <c r="C8" s="15" t="s">
        <v>21</v>
      </c>
      <c r="D8" s="15" t="s">
        <v>7</v>
      </c>
      <c r="E8" s="15" t="s">
        <v>283</v>
      </c>
      <c r="F8" s="15" t="s">
        <v>264</v>
      </c>
      <c r="G8" s="15" t="s">
        <v>275</v>
      </c>
      <c r="H8" s="16" t="s">
        <v>266</v>
      </c>
      <c r="I8" s="17">
        <v>0</v>
      </c>
      <c r="J8" s="17">
        <v>0</v>
      </c>
      <c r="K8" s="17">
        <v>0</v>
      </c>
      <c r="L8" s="17">
        <v>350000</v>
      </c>
      <c r="M8" s="18">
        <f t="shared" si="0"/>
        <v>350000</v>
      </c>
      <c r="N8" s="21" t="s">
        <v>266</v>
      </c>
      <c r="O8" s="15" t="s">
        <v>284</v>
      </c>
      <c r="P8" s="15" t="s">
        <v>268</v>
      </c>
      <c r="Q8" s="15" t="s">
        <v>269</v>
      </c>
    </row>
    <row r="9" spans="1:17" x14ac:dyDescent="0.2">
      <c r="A9" s="15" t="s">
        <v>262</v>
      </c>
      <c r="B9" s="15" t="s">
        <v>3</v>
      </c>
      <c r="C9" s="15" t="s">
        <v>55</v>
      </c>
      <c r="D9" s="15" t="s">
        <v>7</v>
      </c>
      <c r="E9" s="15" t="s">
        <v>285</v>
      </c>
      <c r="F9" s="15" t="s">
        <v>264</v>
      </c>
      <c r="G9" s="15" t="s">
        <v>275</v>
      </c>
      <c r="H9" s="16" t="s">
        <v>266</v>
      </c>
      <c r="I9" s="17">
        <v>0</v>
      </c>
      <c r="J9" s="17">
        <v>0</v>
      </c>
      <c r="K9" s="17">
        <v>0</v>
      </c>
      <c r="L9" s="17">
        <v>250000</v>
      </c>
      <c r="M9" s="18">
        <f t="shared" si="0"/>
        <v>250000</v>
      </c>
      <c r="N9" s="21" t="s">
        <v>266</v>
      </c>
      <c r="O9" s="15" t="s">
        <v>286</v>
      </c>
      <c r="P9" s="15" t="s">
        <v>282</v>
      </c>
      <c r="Q9" s="15" t="s">
        <v>269</v>
      </c>
    </row>
    <row r="10" spans="1:17" x14ac:dyDescent="0.2">
      <c r="A10" s="15" t="s">
        <v>262</v>
      </c>
      <c r="B10" s="15" t="s">
        <v>3</v>
      </c>
      <c r="C10" s="15" t="s">
        <v>34</v>
      </c>
      <c r="D10" s="15" t="s">
        <v>7</v>
      </c>
      <c r="E10" s="15" t="s">
        <v>287</v>
      </c>
      <c r="F10" s="15" t="s">
        <v>264</v>
      </c>
      <c r="G10" s="15" t="s">
        <v>271</v>
      </c>
      <c r="H10" s="16" t="s">
        <v>266</v>
      </c>
      <c r="I10" s="17">
        <v>0</v>
      </c>
      <c r="J10" s="17">
        <v>1282520</v>
      </c>
      <c r="K10" s="17">
        <v>0</v>
      </c>
      <c r="L10" s="17">
        <v>438880</v>
      </c>
      <c r="M10" s="18">
        <f t="shared" si="0"/>
        <v>1721400</v>
      </c>
      <c r="N10" s="21" t="s">
        <v>266</v>
      </c>
      <c r="O10" s="15" t="s">
        <v>288</v>
      </c>
      <c r="P10" s="15" t="s">
        <v>289</v>
      </c>
      <c r="Q10" s="15" t="s">
        <v>269</v>
      </c>
    </row>
    <row r="11" spans="1:17" x14ac:dyDescent="0.2">
      <c r="A11" s="15" t="s">
        <v>262</v>
      </c>
      <c r="B11" s="15" t="s">
        <v>3</v>
      </c>
      <c r="C11" s="15" t="s">
        <v>31</v>
      </c>
      <c r="D11" s="15" t="s">
        <v>7</v>
      </c>
      <c r="E11" s="15" t="s">
        <v>290</v>
      </c>
      <c r="F11" s="15" t="s">
        <v>264</v>
      </c>
      <c r="G11" s="15" t="s">
        <v>291</v>
      </c>
      <c r="H11" s="16">
        <v>14</v>
      </c>
      <c r="I11" s="17">
        <v>2164880</v>
      </c>
      <c r="J11" s="17">
        <v>1159260</v>
      </c>
      <c r="K11" s="17">
        <v>0</v>
      </c>
      <c r="L11" s="17">
        <v>830360</v>
      </c>
      <c r="M11" s="18">
        <f t="shared" si="0"/>
        <v>4154500</v>
      </c>
      <c r="N11" s="21" t="s">
        <v>266</v>
      </c>
      <c r="O11" s="15" t="s">
        <v>292</v>
      </c>
      <c r="P11" s="15" t="s">
        <v>268</v>
      </c>
      <c r="Q11" s="15" t="s">
        <v>293</v>
      </c>
    </row>
    <row r="12" spans="1:17" x14ac:dyDescent="0.2">
      <c r="A12" s="15" t="s">
        <v>262</v>
      </c>
      <c r="B12" s="15" t="s">
        <v>3</v>
      </c>
      <c r="C12" s="15" t="s">
        <v>10</v>
      </c>
      <c r="D12" s="15" t="s">
        <v>7</v>
      </c>
      <c r="E12" s="15" t="s">
        <v>294</v>
      </c>
      <c r="F12" s="15" t="s">
        <v>264</v>
      </c>
      <c r="G12" s="15" t="s">
        <v>271</v>
      </c>
      <c r="H12" s="16" t="s">
        <v>266</v>
      </c>
      <c r="I12" s="17">
        <v>0</v>
      </c>
      <c r="J12" s="17">
        <v>304200</v>
      </c>
      <c r="K12" s="17">
        <v>0</v>
      </c>
      <c r="L12" s="17">
        <v>0</v>
      </c>
      <c r="M12" s="18">
        <f t="shared" si="0"/>
        <v>304200</v>
      </c>
      <c r="N12" s="21" t="s">
        <v>266</v>
      </c>
      <c r="O12" s="15" t="s">
        <v>295</v>
      </c>
      <c r="P12" s="15" t="s">
        <v>268</v>
      </c>
      <c r="Q12" s="15" t="s">
        <v>269</v>
      </c>
    </row>
    <row r="13" spans="1:17" x14ac:dyDescent="0.2">
      <c r="A13" s="15" t="s">
        <v>262</v>
      </c>
      <c r="B13" s="15" t="s">
        <v>296</v>
      </c>
      <c r="C13" s="15" t="s">
        <v>297</v>
      </c>
      <c r="D13" s="15" t="s">
        <v>298</v>
      </c>
      <c r="E13" s="15" t="s">
        <v>299</v>
      </c>
      <c r="F13" s="15" t="s">
        <v>264</v>
      </c>
      <c r="G13" s="15" t="s">
        <v>275</v>
      </c>
      <c r="H13" s="16" t="s">
        <v>266</v>
      </c>
      <c r="I13" s="17">
        <v>0</v>
      </c>
      <c r="J13" s="17">
        <v>0</v>
      </c>
      <c r="K13" s="17">
        <v>0</v>
      </c>
      <c r="L13" s="17">
        <v>0</v>
      </c>
      <c r="M13" s="18">
        <f t="shared" si="0"/>
        <v>0</v>
      </c>
      <c r="N13" s="21" t="s">
        <v>266</v>
      </c>
      <c r="O13" s="15" t="s">
        <v>300</v>
      </c>
      <c r="P13" s="15" t="s">
        <v>268</v>
      </c>
      <c r="Q13" s="15" t="s">
        <v>301</v>
      </c>
    </row>
    <row r="14" spans="1:17" x14ac:dyDescent="0.2">
      <c r="A14" s="15" t="s">
        <v>262</v>
      </c>
      <c r="B14" s="15" t="s">
        <v>3</v>
      </c>
      <c r="C14" s="15" t="s">
        <v>67</v>
      </c>
      <c r="D14" s="15" t="s">
        <v>302</v>
      </c>
      <c r="E14" s="15" t="s">
        <v>303</v>
      </c>
      <c r="F14" s="15" t="s">
        <v>264</v>
      </c>
      <c r="G14" s="15" t="s">
        <v>265</v>
      </c>
      <c r="H14" s="16" t="s">
        <v>266</v>
      </c>
      <c r="I14" s="17">
        <v>0</v>
      </c>
      <c r="J14" s="17">
        <v>314000</v>
      </c>
      <c r="K14" s="17">
        <v>0</v>
      </c>
      <c r="L14" s="17">
        <v>0</v>
      </c>
      <c r="M14" s="18">
        <f t="shared" si="0"/>
        <v>314000</v>
      </c>
      <c r="N14" s="21" t="s">
        <v>266</v>
      </c>
      <c r="O14" s="15" t="s">
        <v>304</v>
      </c>
      <c r="P14" s="15" t="s">
        <v>268</v>
      </c>
      <c r="Q14" s="15" t="s">
        <v>269</v>
      </c>
    </row>
    <row r="15" spans="1:17" x14ac:dyDescent="0.2">
      <c r="A15" s="15" t="s">
        <v>262</v>
      </c>
      <c r="B15" s="15" t="s">
        <v>3</v>
      </c>
      <c r="C15" s="15" t="s">
        <v>23</v>
      </c>
      <c r="D15" s="15" t="s">
        <v>302</v>
      </c>
      <c r="E15" s="15" t="s">
        <v>305</v>
      </c>
      <c r="F15" s="15" t="s">
        <v>264</v>
      </c>
      <c r="G15" s="15" t="s">
        <v>265</v>
      </c>
      <c r="H15" s="16" t="s">
        <v>266</v>
      </c>
      <c r="I15" s="17">
        <v>0</v>
      </c>
      <c r="J15" s="17">
        <v>624020</v>
      </c>
      <c r="K15" s="17">
        <v>0</v>
      </c>
      <c r="L15" s="17">
        <v>0</v>
      </c>
      <c r="M15" s="18">
        <f t="shared" si="0"/>
        <v>624020</v>
      </c>
      <c r="N15" s="21" t="s">
        <v>266</v>
      </c>
      <c r="O15" s="15" t="s">
        <v>306</v>
      </c>
      <c r="P15" s="15" t="s">
        <v>268</v>
      </c>
      <c r="Q15" s="15" t="s">
        <v>269</v>
      </c>
    </row>
    <row r="16" spans="1:17" x14ac:dyDescent="0.2">
      <c r="A16" s="15" t="s">
        <v>262</v>
      </c>
      <c r="B16" s="15" t="s">
        <v>3</v>
      </c>
      <c r="C16" s="15" t="s">
        <v>65</v>
      </c>
      <c r="D16" s="15" t="s">
        <v>302</v>
      </c>
      <c r="E16" s="15" t="s">
        <v>307</v>
      </c>
      <c r="F16" s="15" t="s">
        <v>264</v>
      </c>
      <c r="G16" s="15" t="s">
        <v>265</v>
      </c>
      <c r="H16" s="16" t="s">
        <v>266</v>
      </c>
      <c r="I16" s="17">
        <v>0</v>
      </c>
      <c r="J16" s="17">
        <v>3053220</v>
      </c>
      <c r="K16" s="17">
        <v>0</v>
      </c>
      <c r="L16" s="17">
        <v>0</v>
      </c>
      <c r="M16" s="18">
        <f t="shared" si="0"/>
        <v>3053220</v>
      </c>
      <c r="N16" s="21" t="s">
        <v>266</v>
      </c>
      <c r="O16" s="15" t="s">
        <v>308</v>
      </c>
      <c r="P16" s="15" t="s">
        <v>268</v>
      </c>
      <c r="Q16" s="15" t="s">
        <v>273</v>
      </c>
    </row>
    <row r="17" spans="1:17" x14ac:dyDescent="0.2">
      <c r="A17" s="15" t="s">
        <v>262</v>
      </c>
      <c r="B17" s="15" t="s">
        <v>3</v>
      </c>
      <c r="C17" s="15" t="s">
        <v>27</v>
      </c>
      <c r="D17" s="15" t="s">
        <v>302</v>
      </c>
      <c r="E17" s="15" t="s">
        <v>309</v>
      </c>
      <c r="F17" s="15" t="s">
        <v>264</v>
      </c>
      <c r="G17" s="15" t="s">
        <v>265</v>
      </c>
      <c r="H17" s="16" t="s">
        <v>266</v>
      </c>
      <c r="I17" s="17">
        <v>0</v>
      </c>
      <c r="J17" s="17">
        <v>346120</v>
      </c>
      <c r="K17" s="17">
        <v>0</v>
      </c>
      <c r="L17" s="17">
        <v>0</v>
      </c>
      <c r="M17" s="18">
        <f t="shared" si="0"/>
        <v>346120</v>
      </c>
      <c r="N17" s="21" t="s">
        <v>266</v>
      </c>
      <c r="O17" s="15" t="s">
        <v>310</v>
      </c>
      <c r="P17" s="15" t="s">
        <v>289</v>
      </c>
      <c r="Q17" s="15" t="s">
        <v>269</v>
      </c>
    </row>
    <row r="18" spans="1:17" x14ac:dyDescent="0.2">
      <c r="A18" s="15" t="s">
        <v>262</v>
      </c>
      <c r="B18" s="15" t="s">
        <v>3</v>
      </c>
      <c r="C18" s="15" t="s">
        <v>10</v>
      </c>
      <c r="D18" s="15" t="s">
        <v>302</v>
      </c>
      <c r="E18" s="15" t="s">
        <v>311</v>
      </c>
      <c r="F18" s="15" t="s">
        <v>264</v>
      </c>
      <c r="G18" s="15" t="s">
        <v>275</v>
      </c>
      <c r="H18" s="16" t="s">
        <v>266</v>
      </c>
      <c r="I18" s="17">
        <v>0</v>
      </c>
      <c r="J18" s="17">
        <v>0</v>
      </c>
      <c r="K18" s="17">
        <v>0</v>
      </c>
      <c r="L18" s="17">
        <v>580660</v>
      </c>
      <c r="M18" s="18">
        <f t="shared" si="0"/>
        <v>580660</v>
      </c>
      <c r="N18" s="21" t="s">
        <v>266</v>
      </c>
      <c r="O18" s="15" t="s">
        <v>312</v>
      </c>
      <c r="P18" s="15" t="s">
        <v>268</v>
      </c>
      <c r="Q18" s="15" t="s">
        <v>269</v>
      </c>
    </row>
    <row r="19" spans="1:17" x14ac:dyDescent="0.2">
      <c r="A19" s="15" t="s">
        <v>262</v>
      </c>
      <c r="B19" s="15" t="s">
        <v>3</v>
      </c>
      <c r="C19" s="15" t="s">
        <v>15</v>
      </c>
      <c r="D19" s="15" t="s">
        <v>302</v>
      </c>
      <c r="E19" s="15" t="s">
        <v>313</v>
      </c>
      <c r="F19" s="15" t="s">
        <v>264</v>
      </c>
      <c r="G19" s="15" t="s">
        <v>265</v>
      </c>
      <c r="H19" s="16" t="s">
        <v>266</v>
      </c>
      <c r="I19" s="17">
        <v>0</v>
      </c>
      <c r="J19" s="17">
        <v>565360</v>
      </c>
      <c r="K19" s="17">
        <v>0</v>
      </c>
      <c r="L19" s="17">
        <v>0</v>
      </c>
      <c r="M19" s="18">
        <f t="shared" si="0"/>
        <v>565360</v>
      </c>
      <c r="N19" s="21" t="s">
        <v>266</v>
      </c>
      <c r="O19" s="15" t="s">
        <v>314</v>
      </c>
      <c r="P19" s="15" t="s">
        <v>282</v>
      </c>
      <c r="Q19" s="15" t="s">
        <v>269</v>
      </c>
    </row>
    <row r="20" spans="1:17" x14ac:dyDescent="0.2">
      <c r="A20" s="15" t="s">
        <v>262</v>
      </c>
      <c r="B20" s="15" t="s">
        <v>3</v>
      </c>
      <c r="C20" s="15" t="s">
        <v>67</v>
      </c>
      <c r="D20" s="15" t="s">
        <v>302</v>
      </c>
      <c r="E20" s="15" t="s">
        <v>303</v>
      </c>
      <c r="F20" s="15" t="s">
        <v>264</v>
      </c>
      <c r="G20" s="15" t="s">
        <v>265</v>
      </c>
      <c r="H20" s="16" t="s">
        <v>266</v>
      </c>
      <c r="I20" s="17">
        <v>0</v>
      </c>
      <c r="J20" s="17">
        <v>164070</v>
      </c>
      <c r="K20" s="17">
        <v>0</v>
      </c>
      <c r="L20" s="17">
        <v>0</v>
      </c>
      <c r="M20" s="18">
        <f t="shared" si="0"/>
        <v>164070</v>
      </c>
      <c r="N20" s="21" t="s">
        <v>266</v>
      </c>
      <c r="O20" s="15" t="s">
        <v>315</v>
      </c>
      <c r="P20" s="15" t="s">
        <v>268</v>
      </c>
      <c r="Q20" s="15" t="s">
        <v>269</v>
      </c>
    </row>
    <row r="21" spans="1:17" x14ac:dyDescent="0.2">
      <c r="A21" s="15" t="s">
        <v>262</v>
      </c>
      <c r="B21" s="15" t="s">
        <v>3</v>
      </c>
      <c r="C21" s="15" t="s">
        <v>35</v>
      </c>
      <c r="D21" s="15" t="s">
        <v>302</v>
      </c>
      <c r="E21" s="15" t="s">
        <v>316</v>
      </c>
      <c r="F21" s="15" t="s">
        <v>264</v>
      </c>
      <c r="G21" s="15" t="s">
        <v>275</v>
      </c>
      <c r="H21" s="16" t="s">
        <v>266</v>
      </c>
      <c r="I21" s="17">
        <v>0</v>
      </c>
      <c r="J21" s="17">
        <v>0</v>
      </c>
      <c r="K21" s="17">
        <v>0</v>
      </c>
      <c r="L21" s="17">
        <v>1360400</v>
      </c>
      <c r="M21" s="18">
        <f t="shared" si="0"/>
        <v>1360400</v>
      </c>
      <c r="N21" s="21" t="s">
        <v>266</v>
      </c>
      <c r="O21" s="15" t="s">
        <v>317</v>
      </c>
      <c r="P21" s="15" t="s">
        <v>268</v>
      </c>
      <c r="Q21" s="15" t="s">
        <v>269</v>
      </c>
    </row>
    <row r="22" spans="1:17" x14ac:dyDescent="0.2">
      <c r="A22" s="15" t="s">
        <v>262</v>
      </c>
      <c r="B22" s="15" t="s">
        <v>3</v>
      </c>
      <c r="C22" s="15" t="s">
        <v>9</v>
      </c>
      <c r="D22" s="15" t="s">
        <v>302</v>
      </c>
      <c r="E22" s="15" t="s">
        <v>318</v>
      </c>
      <c r="F22" s="15" t="s">
        <v>264</v>
      </c>
      <c r="G22" s="15" t="s">
        <v>319</v>
      </c>
      <c r="H22" s="16">
        <v>14</v>
      </c>
      <c r="I22" s="17">
        <v>1516970</v>
      </c>
      <c r="J22" s="17">
        <v>0</v>
      </c>
      <c r="K22" s="17">
        <v>0</v>
      </c>
      <c r="L22" s="17">
        <v>0</v>
      </c>
      <c r="M22" s="18">
        <f t="shared" si="0"/>
        <v>1516970</v>
      </c>
      <c r="N22" s="21" t="s">
        <v>266</v>
      </c>
      <c r="O22" s="15" t="s">
        <v>320</v>
      </c>
      <c r="P22" s="15" t="s">
        <v>289</v>
      </c>
      <c r="Q22" s="15" t="s">
        <v>273</v>
      </c>
    </row>
    <row r="23" spans="1:17" x14ac:dyDescent="0.2">
      <c r="A23" s="15" t="s">
        <v>262</v>
      </c>
      <c r="B23" s="15" t="s">
        <v>3</v>
      </c>
      <c r="C23" s="15" t="s">
        <v>35</v>
      </c>
      <c r="D23" s="15" t="s">
        <v>302</v>
      </c>
      <c r="E23" s="15" t="s">
        <v>316</v>
      </c>
      <c r="F23" s="15" t="s">
        <v>264</v>
      </c>
      <c r="G23" s="15" t="s">
        <v>321</v>
      </c>
      <c r="H23" s="16">
        <v>14</v>
      </c>
      <c r="I23" s="17">
        <v>300000</v>
      </c>
      <c r="J23" s="17">
        <v>2271000</v>
      </c>
      <c r="K23" s="17">
        <v>0</v>
      </c>
      <c r="L23" s="17">
        <v>0</v>
      </c>
      <c r="M23" s="18">
        <f t="shared" si="0"/>
        <v>2571000</v>
      </c>
      <c r="N23" s="21" t="s">
        <v>266</v>
      </c>
      <c r="O23" s="15" t="s">
        <v>322</v>
      </c>
      <c r="P23" s="15" t="s">
        <v>268</v>
      </c>
      <c r="Q23" s="15" t="s">
        <v>323</v>
      </c>
    </row>
    <row r="24" spans="1:17" x14ac:dyDescent="0.2">
      <c r="A24" s="15" t="s">
        <v>262</v>
      </c>
      <c r="B24" s="15" t="s">
        <v>3</v>
      </c>
      <c r="C24" s="15" t="s">
        <v>31</v>
      </c>
      <c r="D24" s="15" t="s">
        <v>302</v>
      </c>
      <c r="E24" s="15" t="s">
        <v>324</v>
      </c>
      <c r="F24" s="15" t="s">
        <v>264</v>
      </c>
      <c r="G24" s="15" t="s">
        <v>271</v>
      </c>
      <c r="H24" s="16" t="s">
        <v>266</v>
      </c>
      <c r="I24" s="17">
        <v>0</v>
      </c>
      <c r="J24" s="17">
        <v>14607400</v>
      </c>
      <c r="K24" s="17">
        <v>0</v>
      </c>
      <c r="L24" s="17">
        <v>1574390</v>
      </c>
      <c r="M24" s="18">
        <f t="shared" si="0"/>
        <v>16181790</v>
      </c>
      <c r="N24" s="21" t="s">
        <v>266</v>
      </c>
      <c r="O24" s="15" t="s">
        <v>325</v>
      </c>
      <c r="P24" s="15" t="s">
        <v>268</v>
      </c>
      <c r="Q24" s="15" t="s">
        <v>273</v>
      </c>
    </row>
    <row r="25" spans="1:17" x14ac:dyDescent="0.2">
      <c r="A25" s="15" t="s">
        <v>262</v>
      </c>
      <c r="B25" s="15" t="s">
        <v>3</v>
      </c>
      <c r="C25" s="15" t="s">
        <v>10</v>
      </c>
      <c r="D25" s="15" t="s">
        <v>302</v>
      </c>
      <c r="E25" s="15" t="s">
        <v>311</v>
      </c>
      <c r="F25" s="15" t="s">
        <v>264</v>
      </c>
      <c r="G25" s="15" t="s">
        <v>271</v>
      </c>
      <c r="H25" s="16" t="s">
        <v>266</v>
      </c>
      <c r="I25" s="17">
        <v>0</v>
      </c>
      <c r="J25" s="17">
        <v>669010</v>
      </c>
      <c r="K25" s="17">
        <v>0</v>
      </c>
      <c r="L25" s="17">
        <v>0</v>
      </c>
      <c r="M25" s="18">
        <f t="shared" si="0"/>
        <v>669010</v>
      </c>
      <c r="N25" s="21" t="s">
        <v>266</v>
      </c>
      <c r="O25" s="15" t="s">
        <v>326</v>
      </c>
      <c r="P25" s="15" t="s">
        <v>268</v>
      </c>
      <c r="Q25" s="15" t="s">
        <v>269</v>
      </c>
    </row>
    <row r="26" spans="1:17" x14ac:dyDescent="0.2">
      <c r="A26" s="15" t="s">
        <v>262</v>
      </c>
      <c r="B26" s="15" t="s">
        <v>3</v>
      </c>
      <c r="C26" s="15" t="s">
        <v>29</v>
      </c>
      <c r="D26" s="15" t="s">
        <v>302</v>
      </c>
      <c r="E26" s="15" t="s">
        <v>327</v>
      </c>
      <c r="F26" s="15" t="s">
        <v>264</v>
      </c>
      <c r="G26" s="15" t="s">
        <v>265</v>
      </c>
      <c r="H26" s="16" t="s">
        <v>266</v>
      </c>
      <c r="I26" s="17">
        <v>0</v>
      </c>
      <c r="J26" s="17">
        <v>168250</v>
      </c>
      <c r="K26" s="17">
        <v>0</v>
      </c>
      <c r="L26" s="17">
        <v>0</v>
      </c>
      <c r="M26" s="18">
        <f t="shared" si="0"/>
        <v>168250</v>
      </c>
      <c r="N26" s="21" t="s">
        <v>266</v>
      </c>
      <c r="O26" s="15" t="s">
        <v>328</v>
      </c>
      <c r="P26" s="15" t="s">
        <v>268</v>
      </c>
      <c r="Q26" s="15" t="s">
        <v>269</v>
      </c>
    </row>
    <row r="27" spans="1:17" x14ac:dyDescent="0.2">
      <c r="A27" s="15" t="s">
        <v>262</v>
      </c>
      <c r="B27" s="15" t="s">
        <v>3</v>
      </c>
      <c r="C27" s="15" t="s">
        <v>43</v>
      </c>
      <c r="D27" s="15" t="s">
        <v>302</v>
      </c>
      <c r="E27" s="15" t="s">
        <v>329</v>
      </c>
      <c r="F27" s="15" t="s">
        <v>264</v>
      </c>
      <c r="G27" s="15" t="s">
        <v>265</v>
      </c>
      <c r="H27" s="16" t="s">
        <v>266</v>
      </c>
      <c r="I27" s="17">
        <v>0</v>
      </c>
      <c r="J27" s="17">
        <v>519840</v>
      </c>
      <c r="K27" s="17">
        <v>0</v>
      </c>
      <c r="L27" s="17">
        <v>0</v>
      </c>
      <c r="M27" s="18">
        <f t="shared" si="0"/>
        <v>519840</v>
      </c>
      <c r="N27" s="21" t="s">
        <v>266</v>
      </c>
      <c r="O27" s="15" t="s">
        <v>330</v>
      </c>
      <c r="P27" s="15" t="s">
        <v>268</v>
      </c>
      <c r="Q27" s="15" t="s">
        <v>269</v>
      </c>
    </row>
    <row r="28" spans="1:17" x14ac:dyDescent="0.2">
      <c r="A28" s="15" t="s">
        <v>262</v>
      </c>
      <c r="B28" s="15" t="s">
        <v>3</v>
      </c>
      <c r="C28" s="15" t="s">
        <v>65</v>
      </c>
      <c r="D28" s="15" t="s">
        <v>302</v>
      </c>
      <c r="E28" s="15" t="s">
        <v>307</v>
      </c>
      <c r="F28" s="15" t="s">
        <v>264</v>
      </c>
      <c r="G28" s="15" t="s">
        <v>265</v>
      </c>
      <c r="H28" s="16" t="s">
        <v>266</v>
      </c>
      <c r="I28" s="17">
        <v>0</v>
      </c>
      <c r="J28" s="17">
        <v>1043100</v>
      </c>
      <c r="K28" s="17">
        <v>0</v>
      </c>
      <c r="L28" s="17">
        <v>0</v>
      </c>
      <c r="M28" s="18">
        <f t="shared" si="0"/>
        <v>1043100</v>
      </c>
      <c r="N28" s="21" t="s">
        <v>266</v>
      </c>
      <c r="O28" s="15" t="s">
        <v>331</v>
      </c>
      <c r="P28" s="15" t="s">
        <v>268</v>
      </c>
      <c r="Q28" s="15" t="s">
        <v>269</v>
      </c>
    </row>
    <row r="29" spans="1:17" x14ac:dyDescent="0.2">
      <c r="A29" s="15" t="s">
        <v>262</v>
      </c>
      <c r="B29" s="15" t="s">
        <v>296</v>
      </c>
      <c r="C29" s="15" t="s">
        <v>42</v>
      </c>
      <c r="D29" s="15" t="s">
        <v>332</v>
      </c>
      <c r="E29" s="15" t="s">
        <v>333</v>
      </c>
      <c r="F29" s="15" t="s">
        <v>264</v>
      </c>
      <c r="G29" s="15" t="s">
        <v>275</v>
      </c>
      <c r="H29" s="16" t="s">
        <v>266</v>
      </c>
      <c r="I29" s="17">
        <v>0</v>
      </c>
      <c r="J29" s="17">
        <v>0</v>
      </c>
      <c r="K29" s="17">
        <v>0</v>
      </c>
      <c r="L29" s="17">
        <v>1106100</v>
      </c>
      <c r="M29" s="18">
        <f t="shared" si="0"/>
        <v>1106100</v>
      </c>
      <c r="N29" s="21" t="s">
        <v>266</v>
      </c>
      <c r="O29" s="15" t="s">
        <v>334</v>
      </c>
      <c r="P29" s="15" t="s">
        <v>335</v>
      </c>
      <c r="Q29" s="15" t="s">
        <v>269</v>
      </c>
    </row>
    <row r="30" spans="1:17" x14ac:dyDescent="0.2">
      <c r="A30" s="15" t="s">
        <v>262</v>
      </c>
      <c r="B30" s="15" t="s">
        <v>296</v>
      </c>
      <c r="C30" s="15" t="s">
        <v>31</v>
      </c>
      <c r="D30" s="15" t="s">
        <v>336</v>
      </c>
      <c r="E30" s="15" t="s">
        <v>337</v>
      </c>
      <c r="F30" s="15" t="s">
        <v>264</v>
      </c>
      <c r="G30" s="15" t="s">
        <v>265</v>
      </c>
      <c r="H30" s="16" t="s">
        <v>266</v>
      </c>
      <c r="I30" s="17">
        <v>0</v>
      </c>
      <c r="J30" s="17">
        <v>933000</v>
      </c>
      <c r="K30" s="17">
        <v>0</v>
      </c>
      <c r="L30" s="17">
        <v>0</v>
      </c>
      <c r="M30" s="18">
        <f t="shared" si="0"/>
        <v>933000</v>
      </c>
      <c r="N30" s="21" t="s">
        <v>266</v>
      </c>
      <c r="O30" s="15" t="s">
        <v>338</v>
      </c>
      <c r="P30" s="15" t="s">
        <v>268</v>
      </c>
      <c r="Q30" s="15" t="s">
        <v>269</v>
      </c>
    </row>
    <row r="31" spans="1:17" x14ac:dyDescent="0.2">
      <c r="A31" s="15" t="s">
        <v>262</v>
      </c>
      <c r="B31" s="15" t="s">
        <v>296</v>
      </c>
      <c r="C31" s="15" t="s">
        <v>26</v>
      </c>
      <c r="D31" s="15" t="s">
        <v>336</v>
      </c>
      <c r="E31" s="15" t="s">
        <v>339</v>
      </c>
      <c r="F31" s="15" t="s">
        <v>264</v>
      </c>
      <c r="G31" s="15" t="s">
        <v>275</v>
      </c>
      <c r="H31" s="16" t="s">
        <v>266</v>
      </c>
      <c r="I31" s="17">
        <v>0</v>
      </c>
      <c r="J31" s="17">
        <v>0</v>
      </c>
      <c r="K31" s="17">
        <v>0</v>
      </c>
      <c r="L31" s="17">
        <v>1304900</v>
      </c>
      <c r="M31" s="18">
        <f t="shared" si="0"/>
        <v>1304900</v>
      </c>
      <c r="N31" s="21" t="s">
        <v>266</v>
      </c>
      <c r="O31" s="15" t="s">
        <v>340</v>
      </c>
      <c r="P31" s="15" t="s">
        <v>268</v>
      </c>
      <c r="Q31" s="15" t="s">
        <v>269</v>
      </c>
    </row>
    <row r="32" spans="1:17" x14ac:dyDescent="0.2">
      <c r="A32" s="15" t="s">
        <v>262</v>
      </c>
      <c r="B32" s="15" t="s">
        <v>296</v>
      </c>
      <c r="C32" s="15" t="s">
        <v>56</v>
      </c>
      <c r="D32" s="15" t="s">
        <v>336</v>
      </c>
      <c r="E32" s="15" t="s">
        <v>341</v>
      </c>
      <c r="F32" s="15" t="s">
        <v>264</v>
      </c>
      <c r="G32" s="15" t="s">
        <v>265</v>
      </c>
      <c r="H32" s="16" t="s">
        <v>266</v>
      </c>
      <c r="I32" s="17">
        <v>0</v>
      </c>
      <c r="J32" s="17">
        <v>832200</v>
      </c>
      <c r="K32" s="17">
        <v>0</v>
      </c>
      <c r="L32" s="17">
        <v>0</v>
      </c>
      <c r="M32" s="18">
        <f t="shared" si="0"/>
        <v>832200</v>
      </c>
      <c r="N32" s="21" t="s">
        <v>266</v>
      </c>
      <c r="O32" s="15" t="s">
        <v>342</v>
      </c>
      <c r="P32" s="15" t="s">
        <v>268</v>
      </c>
      <c r="Q32" s="15" t="s">
        <v>269</v>
      </c>
    </row>
    <row r="33" spans="1:17" x14ac:dyDescent="0.2">
      <c r="A33" s="15" t="s">
        <v>262</v>
      </c>
      <c r="B33" s="15" t="s">
        <v>296</v>
      </c>
      <c r="C33" s="15" t="s">
        <v>10</v>
      </c>
      <c r="D33" s="15" t="s">
        <v>336</v>
      </c>
      <c r="E33" s="15" t="s">
        <v>343</v>
      </c>
      <c r="F33" s="15" t="s">
        <v>264</v>
      </c>
      <c r="G33" s="15" t="s">
        <v>265</v>
      </c>
      <c r="H33" s="16" t="s">
        <v>266</v>
      </c>
      <c r="I33" s="17">
        <v>0</v>
      </c>
      <c r="J33" s="17">
        <v>316000</v>
      </c>
      <c r="K33" s="17">
        <v>0</v>
      </c>
      <c r="L33" s="17">
        <v>0</v>
      </c>
      <c r="M33" s="18">
        <f t="shared" si="0"/>
        <v>316000</v>
      </c>
      <c r="N33" s="21" t="s">
        <v>266</v>
      </c>
      <c r="O33" s="15" t="s">
        <v>344</v>
      </c>
      <c r="P33" s="15" t="s">
        <v>268</v>
      </c>
      <c r="Q33" s="15" t="s">
        <v>269</v>
      </c>
    </row>
    <row r="34" spans="1:17" x14ac:dyDescent="0.2">
      <c r="A34" s="15" t="s">
        <v>262</v>
      </c>
      <c r="B34" s="15" t="s">
        <v>296</v>
      </c>
      <c r="C34" s="15" t="s">
        <v>49</v>
      </c>
      <c r="D34" s="15" t="s">
        <v>336</v>
      </c>
      <c r="E34" s="15" t="s">
        <v>345</v>
      </c>
      <c r="F34" s="15" t="s">
        <v>264</v>
      </c>
      <c r="G34" s="15" t="s">
        <v>265</v>
      </c>
      <c r="H34" s="16" t="s">
        <v>266</v>
      </c>
      <c r="I34" s="17">
        <v>0</v>
      </c>
      <c r="J34" s="17">
        <v>988000</v>
      </c>
      <c r="K34" s="17">
        <v>0</v>
      </c>
      <c r="L34" s="17">
        <v>0</v>
      </c>
      <c r="M34" s="18">
        <f t="shared" si="0"/>
        <v>988000</v>
      </c>
      <c r="N34" s="21" t="s">
        <v>266</v>
      </c>
      <c r="O34" s="15" t="s">
        <v>346</v>
      </c>
      <c r="P34" s="15" t="s">
        <v>268</v>
      </c>
      <c r="Q34" s="15" t="s">
        <v>269</v>
      </c>
    </row>
    <row r="35" spans="1:17" x14ac:dyDescent="0.2">
      <c r="A35" s="15" t="s">
        <v>262</v>
      </c>
      <c r="B35" s="15" t="s">
        <v>296</v>
      </c>
      <c r="C35" s="15" t="s">
        <v>347</v>
      </c>
      <c r="D35" s="15" t="s">
        <v>336</v>
      </c>
      <c r="E35" s="15" t="s">
        <v>348</v>
      </c>
      <c r="F35" s="15" t="s">
        <v>264</v>
      </c>
      <c r="G35" s="15" t="s">
        <v>275</v>
      </c>
      <c r="H35" s="16" t="s">
        <v>266</v>
      </c>
      <c r="I35" s="17">
        <v>0</v>
      </c>
      <c r="J35" s="17">
        <v>0</v>
      </c>
      <c r="K35" s="17">
        <v>0</v>
      </c>
      <c r="L35" s="17">
        <v>1118000</v>
      </c>
      <c r="M35" s="18">
        <f t="shared" si="0"/>
        <v>1118000</v>
      </c>
      <c r="N35" s="21" t="s">
        <v>266</v>
      </c>
      <c r="O35" s="15" t="s">
        <v>349</v>
      </c>
      <c r="P35" s="15" t="s">
        <v>268</v>
      </c>
      <c r="Q35" s="15" t="s">
        <v>269</v>
      </c>
    </row>
    <row r="36" spans="1:17" x14ac:dyDescent="0.2">
      <c r="A36" s="15" t="s">
        <v>262</v>
      </c>
      <c r="B36" s="15" t="s">
        <v>296</v>
      </c>
      <c r="C36" s="15" t="s">
        <v>26</v>
      </c>
      <c r="D36" s="15" t="s">
        <v>336</v>
      </c>
      <c r="E36" s="15" t="s">
        <v>339</v>
      </c>
      <c r="F36" s="15" t="s">
        <v>264</v>
      </c>
      <c r="G36" s="15" t="s">
        <v>271</v>
      </c>
      <c r="H36" s="16" t="s">
        <v>266</v>
      </c>
      <c r="I36" s="17">
        <v>0</v>
      </c>
      <c r="J36" s="17">
        <v>113220</v>
      </c>
      <c r="K36" s="17">
        <v>0</v>
      </c>
      <c r="L36" s="17">
        <v>0</v>
      </c>
      <c r="M36" s="18">
        <f t="shared" si="0"/>
        <v>113220</v>
      </c>
      <c r="N36" s="21" t="s">
        <v>266</v>
      </c>
      <c r="O36" s="15" t="s">
        <v>350</v>
      </c>
      <c r="P36" s="15" t="s">
        <v>268</v>
      </c>
      <c r="Q36" s="15" t="s">
        <v>269</v>
      </c>
    </row>
    <row r="37" spans="1:17" x14ac:dyDescent="0.2">
      <c r="A37" s="15" t="s">
        <v>262</v>
      </c>
      <c r="B37" s="15" t="s">
        <v>296</v>
      </c>
      <c r="C37" s="15" t="s">
        <v>41</v>
      </c>
      <c r="D37" s="15" t="s">
        <v>336</v>
      </c>
      <c r="E37" s="15" t="s">
        <v>351</v>
      </c>
      <c r="F37" s="15" t="s">
        <v>264</v>
      </c>
      <c r="G37" s="15" t="s">
        <v>321</v>
      </c>
      <c r="H37" s="16">
        <v>12</v>
      </c>
      <c r="I37" s="17">
        <v>4286040</v>
      </c>
      <c r="J37" s="17">
        <v>559100</v>
      </c>
      <c r="K37" s="17">
        <v>0</v>
      </c>
      <c r="L37" s="17">
        <v>0</v>
      </c>
      <c r="M37" s="18">
        <f t="shared" si="0"/>
        <v>4845140</v>
      </c>
      <c r="N37" s="21" t="s">
        <v>266</v>
      </c>
      <c r="O37" s="15" t="s">
        <v>352</v>
      </c>
      <c r="P37" s="15" t="s">
        <v>268</v>
      </c>
      <c r="Q37" s="15" t="s">
        <v>353</v>
      </c>
    </row>
    <row r="38" spans="1:17" x14ac:dyDescent="0.2">
      <c r="A38" s="15" t="s">
        <v>262</v>
      </c>
      <c r="B38" s="15" t="s">
        <v>296</v>
      </c>
      <c r="C38" s="15" t="s">
        <v>34</v>
      </c>
      <c r="D38" s="15" t="s">
        <v>336</v>
      </c>
      <c r="E38" s="15" t="s">
        <v>354</v>
      </c>
      <c r="F38" s="15" t="s">
        <v>264</v>
      </c>
      <c r="G38" s="15" t="s">
        <v>275</v>
      </c>
      <c r="H38" s="16" t="s">
        <v>266</v>
      </c>
      <c r="I38" s="17">
        <v>0</v>
      </c>
      <c r="J38" s="17">
        <v>0</v>
      </c>
      <c r="K38" s="17">
        <v>0</v>
      </c>
      <c r="L38" s="17">
        <v>348880</v>
      </c>
      <c r="M38" s="18">
        <f t="shared" si="0"/>
        <v>348880</v>
      </c>
      <c r="N38" s="21" t="s">
        <v>266</v>
      </c>
      <c r="O38" s="15" t="s">
        <v>355</v>
      </c>
      <c r="P38" s="15" t="s">
        <v>289</v>
      </c>
      <c r="Q38" s="15" t="s">
        <v>269</v>
      </c>
    </row>
    <row r="39" spans="1:17" x14ac:dyDescent="0.2">
      <c r="A39" s="15" t="s">
        <v>262</v>
      </c>
      <c r="B39" s="15" t="s">
        <v>296</v>
      </c>
      <c r="C39" s="15" t="s">
        <v>356</v>
      </c>
      <c r="D39" s="15" t="s">
        <v>357</v>
      </c>
      <c r="E39" s="15" t="s">
        <v>358</v>
      </c>
      <c r="F39" s="15" t="s">
        <v>359</v>
      </c>
      <c r="G39" s="15" t="s">
        <v>265</v>
      </c>
      <c r="H39" s="16" t="s">
        <v>266</v>
      </c>
      <c r="I39" s="17">
        <v>0</v>
      </c>
      <c r="J39" s="17">
        <v>0</v>
      </c>
      <c r="K39" s="17">
        <v>0</v>
      </c>
      <c r="L39" s="17">
        <v>0</v>
      </c>
      <c r="M39" s="18">
        <f t="shared" si="0"/>
        <v>0</v>
      </c>
      <c r="N39" s="21" t="s">
        <v>266</v>
      </c>
      <c r="O39" s="15" t="s">
        <v>360</v>
      </c>
      <c r="P39" s="15" t="s">
        <v>268</v>
      </c>
      <c r="Q39" s="15" t="s">
        <v>301</v>
      </c>
    </row>
    <row r="40" spans="1:17" x14ac:dyDescent="0.2">
      <c r="A40" s="15" t="s">
        <v>262</v>
      </c>
      <c r="B40" s="15" t="s">
        <v>296</v>
      </c>
      <c r="C40" s="15" t="s">
        <v>42</v>
      </c>
      <c r="D40" s="15" t="s">
        <v>361</v>
      </c>
      <c r="E40" s="15" t="s">
        <v>362</v>
      </c>
      <c r="F40" s="15" t="s">
        <v>264</v>
      </c>
      <c r="G40" s="15" t="s">
        <v>271</v>
      </c>
      <c r="H40" s="16" t="s">
        <v>266</v>
      </c>
      <c r="I40" s="17">
        <v>0</v>
      </c>
      <c r="J40" s="17">
        <v>490800</v>
      </c>
      <c r="K40" s="17">
        <v>0</v>
      </c>
      <c r="L40" s="17">
        <v>367000</v>
      </c>
      <c r="M40" s="18">
        <f t="shared" si="0"/>
        <v>857800</v>
      </c>
      <c r="N40" s="21" t="s">
        <v>266</v>
      </c>
      <c r="O40" s="15" t="s">
        <v>363</v>
      </c>
      <c r="P40" s="15" t="s">
        <v>335</v>
      </c>
      <c r="Q40" s="15" t="s">
        <v>269</v>
      </c>
    </row>
    <row r="41" spans="1:17" x14ac:dyDescent="0.2">
      <c r="A41" s="15" t="s">
        <v>262</v>
      </c>
      <c r="B41" s="15" t="s">
        <v>296</v>
      </c>
      <c r="C41" s="15" t="s">
        <v>28</v>
      </c>
      <c r="D41" s="15" t="s">
        <v>361</v>
      </c>
      <c r="E41" s="15" t="s">
        <v>364</v>
      </c>
      <c r="F41" s="15" t="s">
        <v>264</v>
      </c>
      <c r="G41" s="15" t="s">
        <v>265</v>
      </c>
      <c r="H41" s="16" t="s">
        <v>266</v>
      </c>
      <c r="I41" s="17">
        <v>0</v>
      </c>
      <c r="J41" s="17">
        <v>734300</v>
      </c>
      <c r="K41" s="17">
        <v>0</v>
      </c>
      <c r="L41" s="17">
        <v>0</v>
      </c>
      <c r="M41" s="18">
        <f t="shared" si="0"/>
        <v>734300</v>
      </c>
      <c r="N41" s="21" t="s">
        <v>266</v>
      </c>
      <c r="O41" s="15" t="s">
        <v>365</v>
      </c>
      <c r="P41" s="15" t="s">
        <v>268</v>
      </c>
      <c r="Q41" s="15" t="s">
        <v>269</v>
      </c>
    </row>
    <row r="42" spans="1:17" x14ac:dyDescent="0.2">
      <c r="A42" s="15" t="s">
        <v>262</v>
      </c>
      <c r="B42" s="15" t="s">
        <v>296</v>
      </c>
      <c r="C42" s="15" t="s">
        <v>54</v>
      </c>
      <c r="D42" s="15" t="s">
        <v>361</v>
      </c>
      <c r="E42" s="15" t="s">
        <v>366</v>
      </c>
      <c r="F42" s="15" t="s">
        <v>264</v>
      </c>
      <c r="G42" s="15" t="s">
        <v>265</v>
      </c>
      <c r="H42" s="16" t="s">
        <v>266</v>
      </c>
      <c r="I42" s="17">
        <v>0</v>
      </c>
      <c r="J42" s="17">
        <v>402000</v>
      </c>
      <c r="K42" s="17">
        <v>0</v>
      </c>
      <c r="L42" s="17">
        <v>0</v>
      </c>
      <c r="M42" s="18">
        <f t="shared" si="0"/>
        <v>402000</v>
      </c>
      <c r="N42" s="21" t="s">
        <v>266</v>
      </c>
      <c r="O42" s="15" t="s">
        <v>367</v>
      </c>
      <c r="P42" s="15" t="s">
        <v>268</v>
      </c>
      <c r="Q42" s="15" t="s">
        <v>269</v>
      </c>
    </row>
    <row r="43" spans="1:17" x14ac:dyDescent="0.2">
      <c r="A43" s="15" t="s">
        <v>262</v>
      </c>
      <c r="B43" s="15" t="s">
        <v>296</v>
      </c>
      <c r="C43" s="15" t="s">
        <v>10</v>
      </c>
      <c r="D43" s="15" t="s">
        <v>361</v>
      </c>
      <c r="E43" s="15" t="s">
        <v>368</v>
      </c>
      <c r="F43" s="15" t="s">
        <v>264</v>
      </c>
      <c r="G43" s="15" t="s">
        <v>275</v>
      </c>
      <c r="H43" s="16" t="s">
        <v>266</v>
      </c>
      <c r="I43" s="17">
        <v>0</v>
      </c>
      <c r="J43" s="17">
        <v>0</v>
      </c>
      <c r="K43" s="17">
        <v>0</v>
      </c>
      <c r="L43" s="17">
        <v>802000</v>
      </c>
      <c r="M43" s="18">
        <f t="shared" si="0"/>
        <v>802000</v>
      </c>
      <c r="N43" s="21" t="s">
        <v>266</v>
      </c>
      <c r="O43" s="15" t="s">
        <v>369</v>
      </c>
      <c r="P43" s="15" t="s">
        <v>268</v>
      </c>
      <c r="Q43" s="15" t="s">
        <v>269</v>
      </c>
    </row>
    <row r="44" spans="1:17" x14ac:dyDescent="0.2">
      <c r="A44" s="15" t="s">
        <v>262</v>
      </c>
      <c r="B44" s="15" t="s">
        <v>296</v>
      </c>
      <c r="C44" s="15" t="s">
        <v>24</v>
      </c>
      <c r="D44" s="15" t="s">
        <v>361</v>
      </c>
      <c r="E44" s="15" t="s">
        <v>370</v>
      </c>
      <c r="F44" s="15" t="s">
        <v>264</v>
      </c>
      <c r="G44" s="15" t="s">
        <v>265</v>
      </c>
      <c r="H44" s="16" t="s">
        <v>266</v>
      </c>
      <c r="I44" s="17">
        <v>0</v>
      </c>
      <c r="J44" s="17">
        <v>1084810</v>
      </c>
      <c r="K44" s="17">
        <v>0</v>
      </c>
      <c r="L44" s="17">
        <v>0</v>
      </c>
      <c r="M44" s="18">
        <f t="shared" si="0"/>
        <v>1084810</v>
      </c>
      <c r="N44" s="21" t="s">
        <v>266</v>
      </c>
      <c r="O44" s="15" t="s">
        <v>371</v>
      </c>
      <c r="P44" s="15" t="s">
        <v>268</v>
      </c>
      <c r="Q44" s="15" t="s">
        <v>269</v>
      </c>
    </row>
    <row r="45" spans="1:17" x14ac:dyDescent="0.2">
      <c r="A45" s="15" t="s">
        <v>262</v>
      </c>
      <c r="B45" s="15" t="s">
        <v>296</v>
      </c>
      <c r="C45" s="15" t="s">
        <v>37</v>
      </c>
      <c r="D45" s="15" t="s">
        <v>361</v>
      </c>
      <c r="E45" s="15" t="s">
        <v>372</v>
      </c>
      <c r="F45" s="15" t="s">
        <v>264</v>
      </c>
      <c r="G45" s="15" t="s">
        <v>265</v>
      </c>
      <c r="H45" s="16" t="s">
        <v>266</v>
      </c>
      <c r="I45" s="17">
        <v>0</v>
      </c>
      <c r="J45" s="17">
        <v>457700</v>
      </c>
      <c r="K45" s="17">
        <v>0</v>
      </c>
      <c r="L45" s="17">
        <v>0</v>
      </c>
      <c r="M45" s="18">
        <f t="shared" si="0"/>
        <v>457700</v>
      </c>
      <c r="N45" s="21" t="s">
        <v>266</v>
      </c>
      <c r="O45" s="15" t="s">
        <v>373</v>
      </c>
      <c r="P45" s="15" t="s">
        <v>268</v>
      </c>
      <c r="Q45" s="15" t="s">
        <v>269</v>
      </c>
    </row>
    <row r="46" spans="1:17" x14ac:dyDescent="0.2">
      <c r="A46" s="15" t="s">
        <v>262</v>
      </c>
      <c r="B46" s="15" t="s">
        <v>296</v>
      </c>
      <c r="C46" s="15" t="s">
        <v>68</v>
      </c>
      <c r="D46" s="15" t="s">
        <v>361</v>
      </c>
      <c r="E46" s="15" t="s">
        <v>374</v>
      </c>
      <c r="F46" s="15" t="s">
        <v>264</v>
      </c>
      <c r="G46" s="15" t="s">
        <v>275</v>
      </c>
      <c r="H46" s="16" t="s">
        <v>266</v>
      </c>
      <c r="I46" s="17">
        <v>0</v>
      </c>
      <c r="J46" s="17">
        <v>0</v>
      </c>
      <c r="K46" s="17">
        <v>0</v>
      </c>
      <c r="L46" s="17">
        <v>538500</v>
      </c>
      <c r="M46" s="18">
        <f t="shared" si="0"/>
        <v>538500</v>
      </c>
      <c r="N46" s="21" t="s">
        <v>266</v>
      </c>
      <c r="O46" s="15" t="s">
        <v>375</v>
      </c>
      <c r="P46" s="15" t="s">
        <v>268</v>
      </c>
      <c r="Q46" s="15" t="s">
        <v>269</v>
      </c>
    </row>
    <row r="47" spans="1:17" x14ac:dyDescent="0.2">
      <c r="A47" s="15" t="s">
        <v>262</v>
      </c>
      <c r="B47" s="15" t="s">
        <v>296</v>
      </c>
      <c r="C47" s="15" t="s">
        <v>47</v>
      </c>
      <c r="D47" s="15" t="s">
        <v>361</v>
      </c>
      <c r="E47" s="15" t="s">
        <v>376</v>
      </c>
      <c r="F47" s="15" t="s">
        <v>264</v>
      </c>
      <c r="G47" s="15" t="s">
        <v>275</v>
      </c>
      <c r="H47" s="16" t="s">
        <v>266</v>
      </c>
      <c r="I47" s="17">
        <v>0</v>
      </c>
      <c r="J47" s="17">
        <v>0</v>
      </c>
      <c r="K47" s="17">
        <v>0</v>
      </c>
      <c r="L47" s="17">
        <v>983000</v>
      </c>
      <c r="M47" s="18">
        <f t="shared" si="0"/>
        <v>983000</v>
      </c>
      <c r="N47" s="21" t="s">
        <v>266</v>
      </c>
      <c r="O47" s="15" t="s">
        <v>377</v>
      </c>
      <c r="P47" s="15" t="s">
        <v>268</v>
      </c>
      <c r="Q47" s="15" t="s">
        <v>269</v>
      </c>
    </row>
    <row r="48" spans="1:17" x14ac:dyDescent="0.2">
      <c r="A48" s="15" t="s">
        <v>262</v>
      </c>
      <c r="B48" s="15" t="s">
        <v>296</v>
      </c>
      <c r="C48" s="15" t="s">
        <v>19</v>
      </c>
      <c r="D48" s="15" t="s">
        <v>361</v>
      </c>
      <c r="E48" s="15" t="s">
        <v>378</v>
      </c>
      <c r="F48" s="15" t="s">
        <v>264</v>
      </c>
      <c r="G48" s="15" t="s">
        <v>321</v>
      </c>
      <c r="H48" s="16">
        <v>14</v>
      </c>
      <c r="I48" s="17">
        <v>1033960</v>
      </c>
      <c r="J48" s="17">
        <v>673800</v>
      </c>
      <c r="K48" s="17">
        <v>0</v>
      </c>
      <c r="L48" s="17">
        <v>0</v>
      </c>
      <c r="M48" s="18">
        <f t="shared" si="0"/>
        <v>1707760</v>
      </c>
      <c r="N48" s="21" t="s">
        <v>266</v>
      </c>
      <c r="O48" s="15" t="s">
        <v>379</v>
      </c>
      <c r="P48" s="15" t="s">
        <v>268</v>
      </c>
      <c r="Q48" s="15" t="s">
        <v>293</v>
      </c>
    </row>
    <row r="49" spans="1:17" x14ac:dyDescent="0.2">
      <c r="A49" s="15" t="s">
        <v>262</v>
      </c>
      <c r="B49" s="15" t="s">
        <v>296</v>
      </c>
      <c r="C49" s="15" t="s">
        <v>12</v>
      </c>
      <c r="D49" s="15" t="s">
        <v>361</v>
      </c>
      <c r="E49" s="15" t="s">
        <v>380</v>
      </c>
      <c r="F49" s="15" t="s">
        <v>264</v>
      </c>
      <c r="G49" s="15" t="s">
        <v>275</v>
      </c>
      <c r="H49" s="16" t="s">
        <v>266</v>
      </c>
      <c r="I49" s="17">
        <v>0</v>
      </c>
      <c r="J49" s="17">
        <v>0</v>
      </c>
      <c r="K49" s="17">
        <v>0</v>
      </c>
      <c r="L49" s="17">
        <v>484000</v>
      </c>
      <c r="M49" s="18">
        <f t="shared" si="0"/>
        <v>484000</v>
      </c>
      <c r="N49" s="21" t="s">
        <v>266</v>
      </c>
      <c r="O49" s="15" t="s">
        <v>381</v>
      </c>
      <c r="P49" s="15" t="s">
        <v>268</v>
      </c>
      <c r="Q49" s="15" t="s">
        <v>269</v>
      </c>
    </row>
    <row r="50" spans="1:17" x14ac:dyDescent="0.2">
      <c r="A50" s="15" t="s">
        <v>262</v>
      </c>
      <c r="B50" s="15" t="s">
        <v>296</v>
      </c>
      <c r="C50" s="15" t="s">
        <v>56</v>
      </c>
      <c r="D50" s="15" t="s">
        <v>361</v>
      </c>
      <c r="E50" s="15" t="s">
        <v>382</v>
      </c>
      <c r="F50" s="15" t="s">
        <v>264</v>
      </c>
      <c r="G50" s="15" t="s">
        <v>265</v>
      </c>
      <c r="H50" s="16" t="s">
        <v>266</v>
      </c>
      <c r="I50" s="17">
        <v>0</v>
      </c>
      <c r="J50" s="17">
        <v>2062000</v>
      </c>
      <c r="K50" s="17">
        <v>0</v>
      </c>
      <c r="L50" s="17">
        <v>0</v>
      </c>
      <c r="M50" s="18">
        <f t="shared" si="0"/>
        <v>2062000</v>
      </c>
      <c r="N50" s="21" t="s">
        <v>266</v>
      </c>
      <c r="O50" s="15" t="s">
        <v>383</v>
      </c>
      <c r="P50" s="15" t="s">
        <v>268</v>
      </c>
      <c r="Q50" s="15" t="s">
        <v>273</v>
      </c>
    </row>
    <row r="51" spans="1:17" x14ac:dyDescent="0.2">
      <c r="A51" s="15" t="s">
        <v>262</v>
      </c>
      <c r="B51" s="15" t="s">
        <v>296</v>
      </c>
      <c r="C51" s="15" t="s">
        <v>51</v>
      </c>
      <c r="D51" s="15" t="s">
        <v>361</v>
      </c>
      <c r="E51" s="15" t="s">
        <v>384</v>
      </c>
      <c r="F51" s="15" t="s">
        <v>264</v>
      </c>
      <c r="G51" s="15" t="s">
        <v>265</v>
      </c>
      <c r="H51" s="16" t="s">
        <v>266</v>
      </c>
      <c r="I51" s="17">
        <v>0</v>
      </c>
      <c r="J51" s="17">
        <v>221000</v>
      </c>
      <c r="K51" s="17">
        <v>0</v>
      </c>
      <c r="L51" s="17">
        <v>0</v>
      </c>
      <c r="M51" s="18">
        <f t="shared" si="0"/>
        <v>221000</v>
      </c>
      <c r="N51" s="21" t="s">
        <v>266</v>
      </c>
      <c r="O51" s="15" t="s">
        <v>385</v>
      </c>
      <c r="P51" s="15" t="s">
        <v>268</v>
      </c>
      <c r="Q51" s="15" t="s">
        <v>269</v>
      </c>
    </row>
    <row r="52" spans="1:17" x14ac:dyDescent="0.2">
      <c r="A52" s="15" t="s">
        <v>262</v>
      </c>
      <c r="B52" s="15" t="s">
        <v>296</v>
      </c>
      <c r="C52" s="15" t="s">
        <v>66</v>
      </c>
      <c r="D52" s="15" t="s">
        <v>361</v>
      </c>
      <c r="E52" s="15" t="s">
        <v>386</v>
      </c>
      <c r="F52" s="15" t="s">
        <v>264</v>
      </c>
      <c r="G52" s="15" t="s">
        <v>265</v>
      </c>
      <c r="H52" s="16" t="s">
        <v>266</v>
      </c>
      <c r="I52" s="17">
        <v>0</v>
      </c>
      <c r="J52" s="17">
        <v>2593000</v>
      </c>
      <c r="K52" s="17">
        <v>0</v>
      </c>
      <c r="L52" s="17">
        <v>0</v>
      </c>
      <c r="M52" s="18">
        <f t="shared" si="0"/>
        <v>2593000</v>
      </c>
      <c r="N52" s="21" t="s">
        <v>266</v>
      </c>
      <c r="O52" s="15" t="s">
        <v>387</v>
      </c>
      <c r="P52" s="15" t="s">
        <v>268</v>
      </c>
      <c r="Q52" s="15" t="s">
        <v>273</v>
      </c>
    </row>
    <row r="53" spans="1:17" x14ac:dyDescent="0.2">
      <c r="A53" s="15" t="s">
        <v>262</v>
      </c>
      <c r="B53" s="15" t="s">
        <v>296</v>
      </c>
      <c r="C53" s="15" t="s">
        <v>8</v>
      </c>
      <c r="D53" s="15" t="s">
        <v>361</v>
      </c>
      <c r="E53" s="15" t="s">
        <v>388</v>
      </c>
      <c r="F53" s="15" t="s">
        <v>264</v>
      </c>
      <c r="G53" s="15" t="s">
        <v>275</v>
      </c>
      <c r="H53" s="16" t="s">
        <v>266</v>
      </c>
      <c r="I53" s="17">
        <v>0</v>
      </c>
      <c r="J53" s="17">
        <v>0</v>
      </c>
      <c r="K53" s="17">
        <v>0</v>
      </c>
      <c r="L53" s="17">
        <v>114000</v>
      </c>
      <c r="M53" s="18">
        <f t="shared" si="0"/>
        <v>114000</v>
      </c>
      <c r="N53" s="21" t="s">
        <v>266</v>
      </c>
      <c r="O53" s="15" t="s">
        <v>389</v>
      </c>
      <c r="P53" s="15" t="s">
        <v>268</v>
      </c>
      <c r="Q53" s="15" t="s">
        <v>269</v>
      </c>
    </row>
    <row r="54" spans="1:17" x14ac:dyDescent="0.2">
      <c r="A54" s="15" t="s">
        <v>262</v>
      </c>
      <c r="B54" s="15" t="s">
        <v>296</v>
      </c>
      <c r="C54" s="15" t="s">
        <v>23</v>
      </c>
      <c r="D54" s="15" t="s">
        <v>361</v>
      </c>
      <c r="E54" s="15" t="s">
        <v>390</v>
      </c>
      <c r="F54" s="15" t="s">
        <v>264</v>
      </c>
      <c r="G54" s="15" t="s">
        <v>391</v>
      </c>
      <c r="H54" s="16">
        <v>14</v>
      </c>
      <c r="I54" s="17">
        <v>983760</v>
      </c>
      <c r="J54" s="17">
        <v>2628300</v>
      </c>
      <c r="K54" s="17">
        <v>0</v>
      </c>
      <c r="L54" s="17">
        <v>733400</v>
      </c>
      <c r="M54" s="18">
        <f t="shared" si="0"/>
        <v>4345460</v>
      </c>
      <c r="N54" s="21" t="s">
        <v>266</v>
      </c>
      <c r="O54" s="15" t="s">
        <v>392</v>
      </c>
      <c r="P54" s="15" t="s">
        <v>268</v>
      </c>
      <c r="Q54" s="15" t="s">
        <v>393</v>
      </c>
    </row>
    <row r="55" spans="1:17" x14ac:dyDescent="0.2">
      <c r="A55" s="15" t="s">
        <v>262</v>
      </c>
      <c r="B55" s="15" t="s">
        <v>296</v>
      </c>
      <c r="C55" s="15" t="s">
        <v>31</v>
      </c>
      <c r="D55" s="15" t="s">
        <v>361</v>
      </c>
      <c r="E55" s="15" t="s">
        <v>394</v>
      </c>
      <c r="F55" s="15" t="s">
        <v>264</v>
      </c>
      <c r="G55" s="15" t="s">
        <v>291</v>
      </c>
      <c r="H55" s="16">
        <v>14</v>
      </c>
      <c r="I55" s="17">
        <v>1847750</v>
      </c>
      <c r="J55" s="17">
        <v>173000</v>
      </c>
      <c r="K55" s="17">
        <v>0</v>
      </c>
      <c r="L55" s="17">
        <v>351400</v>
      </c>
      <c r="M55" s="18">
        <f t="shared" si="0"/>
        <v>2372150</v>
      </c>
      <c r="N55" s="21" t="s">
        <v>266</v>
      </c>
      <c r="O55" s="15" t="s">
        <v>395</v>
      </c>
      <c r="P55" s="15" t="s">
        <v>268</v>
      </c>
      <c r="Q55" s="15" t="s">
        <v>293</v>
      </c>
    </row>
    <row r="56" spans="1:17" x14ac:dyDescent="0.2">
      <c r="A56" s="15" t="s">
        <v>262</v>
      </c>
      <c r="B56" s="15" t="s">
        <v>296</v>
      </c>
      <c r="C56" s="15" t="s">
        <v>47</v>
      </c>
      <c r="D56" s="15" t="s">
        <v>396</v>
      </c>
      <c r="E56" s="15" t="s">
        <v>397</v>
      </c>
      <c r="F56" s="15" t="s">
        <v>264</v>
      </c>
      <c r="G56" s="15" t="s">
        <v>398</v>
      </c>
      <c r="H56" s="16">
        <v>14</v>
      </c>
      <c r="I56" s="17">
        <v>1974280</v>
      </c>
      <c r="J56" s="17">
        <v>0</v>
      </c>
      <c r="K56" s="17">
        <v>0</v>
      </c>
      <c r="L56" s="17">
        <v>1025000</v>
      </c>
      <c r="M56" s="18">
        <f t="shared" si="0"/>
        <v>2999280</v>
      </c>
      <c r="N56" s="21" t="s">
        <v>266</v>
      </c>
      <c r="O56" s="15" t="s">
        <v>399</v>
      </c>
      <c r="P56" s="15" t="s">
        <v>268</v>
      </c>
      <c r="Q56" s="15" t="s">
        <v>353</v>
      </c>
    </row>
    <row r="57" spans="1:17" x14ac:dyDescent="0.2">
      <c r="A57" s="15" t="s">
        <v>262</v>
      </c>
      <c r="B57" s="15" t="s">
        <v>296</v>
      </c>
      <c r="C57" s="15" t="s">
        <v>400</v>
      </c>
      <c r="D57" s="15" t="s">
        <v>401</v>
      </c>
      <c r="E57" s="15" t="s">
        <v>402</v>
      </c>
      <c r="F57" s="15" t="s">
        <v>264</v>
      </c>
      <c r="G57" s="15" t="s">
        <v>403</v>
      </c>
      <c r="H57" s="16" t="s">
        <v>266</v>
      </c>
      <c r="I57" s="17">
        <v>0</v>
      </c>
      <c r="J57" s="17">
        <v>0</v>
      </c>
      <c r="K57" s="17">
        <v>0</v>
      </c>
      <c r="L57" s="17">
        <v>3530000</v>
      </c>
      <c r="M57" s="18">
        <f t="shared" si="0"/>
        <v>3530000</v>
      </c>
      <c r="N57" s="21" t="s">
        <v>266</v>
      </c>
      <c r="O57" s="15" t="s">
        <v>404</v>
      </c>
      <c r="P57" s="15" t="s">
        <v>268</v>
      </c>
      <c r="Q57" s="15" t="s">
        <v>323</v>
      </c>
    </row>
    <row r="58" spans="1:17" x14ac:dyDescent="0.2">
      <c r="A58" s="15" t="s">
        <v>262</v>
      </c>
      <c r="B58" s="15" t="s">
        <v>296</v>
      </c>
      <c r="C58" s="15" t="s">
        <v>405</v>
      </c>
      <c r="D58" s="15" t="s">
        <v>406</v>
      </c>
      <c r="E58" s="15" t="s">
        <v>407</v>
      </c>
      <c r="F58" s="15" t="s">
        <v>264</v>
      </c>
      <c r="G58" s="15" t="s">
        <v>319</v>
      </c>
      <c r="H58" s="16">
        <v>14</v>
      </c>
      <c r="I58" s="17">
        <v>2449720</v>
      </c>
      <c r="J58" s="17">
        <v>0</v>
      </c>
      <c r="K58" s="17">
        <v>0</v>
      </c>
      <c r="L58" s="17">
        <v>0</v>
      </c>
      <c r="M58" s="18">
        <f t="shared" si="0"/>
        <v>2449720</v>
      </c>
      <c r="N58" s="21" t="s">
        <v>266</v>
      </c>
      <c r="O58" s="15" t="s">
        <v>408</v>
      </c>
      <c r="P58" s="15" t="s">
        <v>409</v>
      </c>
      <c r="Q58" s="15" t="s">
        <v>273</v>
      </c>
    </row>
    <row r="59" spans="1:17" x14ac:dyDescent="0.2">
      <c r="A59" s="15" t="s">
        <v>262</v>
      </c>
      <c r="B59" s="15" t="s">
        <v>296</v>
      </c>
      <c r="C59" s="15" t="s">
        <v>63</v>
      </c>
      <c r="D59" s="15" t="s">
        <v>410</v>
      </c>
      <c r="E59" s="15" t="s">
        <v>411</v>
      </c>
      <c r="F59" s="15" t="s">
        <v>264</v>
      </c>
      <c r="G59" s="15" t="s">
        <v>271</v>
      </c>
      <c r="H59" s="16" t="s">
        <v>266</v>
      </c>
      <c r="I59" s="17">
        <v>0</v>
      </c>
      <c r="J59" s="17">
        <v>252260</v>
      </c>
      <c r="K59" s="17">
        <v>0</v>
      </c>
      <c r="L59" s="17">
        <v>458100</v>
      </c>
      <c r="M59" s="18">
        <f t="shared" si="0"/>
        <v>710360</v>
      </c>
      <c r="N59" s="21" t="s">
        <v>266</v>
      </c>
      <c r="O59" s="15" t="s">
        <v>412</v>
      </c>
      <c r="P59" s="15" t="s">
        <v>413</v>
      </c>
      <c r="Q59" s="15" t="s">
        <v>273</v>
      </c>
    </row>
    <row r="60" spans="1:17" x14ac:dyDescent="0.2">
      <c r="A60" s="15" t="s">
        <v>262</v>
      </c>
      <c r="B60" s="15" t="s">
        <v>296</v>
      </c>
      <c r="C60" s="15" t="s">
        <v>44</v>
      </c>
      <c r="D60" s="15" t="s">
        <v>410</v>
      </c>
      <c r="E60" s="15" t="s">
        <v>414</v>
      </c>
      <c r="F60" s="15" t="s">
        <v>264</v>
      </c>
      <c r="G60" s="15" t="s">
        <v>271</v>
      </c>
      <c r="H60" s="16" t="s">
        <v>266</v>
      </c>
      <c r="I60" s="17">
        <v>0</v>
      </c>
      <c r="J60" s="17">
        <v>332000</v>
      </c>
      <c r="K60" s="17">
        <v>0</v>
      </c>
      <c r="L60" s="17">
        <v>0</v>
      </c>
      <c r="M60" s="18">
        <f t="shared" si="0"/>
        <v>332000</v>
      </c>
      <c r="N60" s="21" t="s">
        <v>266</v>
      </c>
      <c r="O60" s="15" t="s">
        <v>415</v>
      </c>
      <c r="P60" s="15" t="s">
        <v>268</v>
      </c>
      <c r="Q60" s="15" t="s">
        <v>269</v>
      </c>
    </row>
    <row r="61" spans="1:17" x14ac:dyDescent="0.2">
      <c r="A61" s="15" t="s">
        <v>262</v>
      </c>
      <c r="B61" s="15" t="s">
        <v>296</v>
      </c>
      <c r="C61" s="15" t="s">
        <v>44</v>
      </c>
      <c r="D61" s="15" t="s">
        <v>410</v>
      </c>
      <c r="E61" s="15" t="s">
        <v>414</v>
      </c>
      <c r="F61" s="15" t="s">
        <v>264</v>
      </c>
      <c r="G61" s="15" t="s">
        <v>275</v>
      </c>
      <c r="H61" s="16" t="s">
        <v>266</v>
      </c>
      <c r="I61" s="17">
        <v>0</v>
      </c>
      <c r="J61" s="17">
        <v>0</v>
      </c>
      <c r="K61" s="17">
        <v>0</v>
      </c>
      <c r="L61" s="17">
        <v>724300</v>
      </c>
      <c r="M61" s="18">
        <f t="shared" si="0"/>
        <v>724300</v>
      </c>
      <c r="N61" s="21" t="s">
        <v>266</v>
      </c>
      <c r="O61" s="15" t="s">
        <v>416</v>
      </c>
      <c r="P61" s="15" t="s">
        <v>268</v>
      </c>
      <c r="Q61" s="15" t="s">
        <v>269</v>
      </c>
    </row>
    <row r="62" spans="1:17" x14ac:dyDescent="0.2">
      <c r="A62" s="15" t="s">
        <v>262</v>
      </c>
      <c r="B62" s="15" t="s">
        <v>296</v>
      </c>
      <c r="C62" s="15" t="s">
        <v>56</v>
      </c>
      <c r="D62" s="15" t="s">
        <v>410</v>
      </c>
      <c r="E62" s="15" t="s">
        <v>417</v>
      </c>
      <c r="F62" s="15" t="s">
        <v>264</v>
      </c>
      <c r="G62" s="15" t="s">
        <v>271</v>
      </c>
      <c r="H62" s="16" t="s">
        <v>266</v>
      </c>
      <c r="I62" s="17">
        <v>0</v>
      </c>
      <c r="J62" s="17">
        <v>1521000</v>
      </c>
      <c r="K62" s="17">
        <v>0</v>
      </c>
      <c r="L62" s="17">
        <v>0</v>
      </c>
      <c r="M62" s="18">
        <f t="shared" si="0"/>
        <v>1521000</v>
      </c>
      <c r="N62" s="21" t="s">
        <v>266</v>
      </c>
      <c r="O62" s="15" t="s">
        <v>418</v>
      </c>
      <c r="P62" s="15" t="s">
        <v>268</v>
      </c>
      <c r="Q62" s="15" t="s">
        <v>269</v>
      </c>
    </row>
    <row r="63" spans="1:17" x14ac:dyDescent="0.2">
      <c r="A63" s="15" t="s">
        <v>262</v>
      </c>
      <c r="B63" s="15" t="s">
        <v>296</v>
      </c>
      <c r="C63" s="15" t="s">
        <v>59</v>
      </c>
      <c r="D63" s="15" t="s">
        <v>410</v>
      </c>
      <c r="E63" s="15" t="s">
        <v>419</v>
      </c>
      <c r="F63" s="15" t="s">
        <v>264</v>
      </c>
      <c r="G63" s="15" t="s">
        <v>319</v>
      </c>
      <c r="H63" s="16">
        <v>14</v>
      </c>
      <c r="I63" s="17">
        <v>282160</v>
      </c>
      <c r="J63" s="17">
        <v>0</v>
      </c>
      <c r="K63" s="17">
        <v>0</v>
      </c>
      <c r="L63" s="17">
        <v>0</v>
      </c>
      <c r="M63" s="18">
        <f t="shared" si="0"/>
        <v>282160</v>
      </c>
      <c r="N63" s="21" t="s">
        <v>266</v>
      </c>
      <c r="O63" s="15" t="s">
        <v>420</v>
      </c>
      <c r="P63" s="15" t="s">
        <v>421</v>
      </c>
      <c r="Q63" s="15" t="s">
        <v>273</v>
      </c>
    </row>
    <row r="64" spans="1:17" x14ac:dyDescent="0.2">
      <c r="A64" s="15" t="s">
        <v>262</v>
      </c>
      <c r="B64" s="15" t="s">
        <v>296</v>
      </c>
      <c r="C64" s="15" t="s">
        <v>31</v>
      </c>
      <c r="D64" s="15" t="s">
        <v>410</v>
      </c>
      <c r="E64" s="15" t="s">
        <v>422</v>
      </c>
      <c r="F64" s="15" t="s">
        <v>264</v>
      </c>
      <c r="G64" s="15" t="s">
        <v>291</v>
      </c>
      <c r="H64" s="16">
        <v>14</v>
      </c>
      <c r="I64" s="17">
        <v>2607040</v>
      </c>
      <c r="J64" s="17">
        <v>1253300</v>
      </c>
      <c r="K64" s="17">
        <v>0</v>
      </c>
      <c r="L64" s="17">
        <v>811090</v>
      </c>
      <c r="M64" s="18">
        <f t="shared" si="0"/>
        <v>4671430</v>
      </c>
      <c r="N64" s="21" t="s">
        <v>266</v>
      </c>
      <c r="O64" s="15" t="s">
        <v>423</v>
      </c>
      <c r="P64" s="15" t="s">
        <v>268</v>
      </c>
      <c r="Q64" s="15" t="s">
        <v>323</v>
      </c>
    </row>
    <row r="65" spans="1:17" x14ac:dyDescent="0.2">
      <c r="A65" s="15" t="s">
        <v>262</v>
      </c>
      <c r="B65" s="15" t="s">
        <v>296</v>
      </c>
      <c r="C65" s="15" t="s">
        <v>11</v>
      </c>
      <c r="D65" s="15" t="s">
        <v>410</v>
      </c>
      <c r="E65" s="15" t="s">
        <v>424</v>
      </c>
      <c r="F65" s="15" t="s">
        <v>264</v>
      </c>
      <c r="G65" s="15" t="s">
        <v>321</v>
      </c>
      <c r="H65" s="16" t="s">
        <v>266</v>
      </c>
      <c r="I65" s="17">
        <v>0</v>
      </c>
      <c r="J65" s="17">
        <v>600000</v>
      </c>
      <c r="K65" s="17">
        <v>0</v>
      </c>
      <c r="L65" s="17">
        <v>0</v>
      </c>
      <c r="M65" s="18">
        <f t="shared" si="0"/>
        <v>600000</v>
      </c>
      <c r="N65" s="21" t="s">
        <v>266</v>
      </c>
      <c r="O65" s="15" t="s">
        <v>425</v>
      </c>
      <c r="P65" s="15" t="s">
        <v>268</v>
      </c>
      <c r="Q65" s="15" t="s">
        <v>269</v>
      </c>
    </row>
    <row r="66" spans="1:17" x14ac:dyDescent="0.2">
      <c r="A66" s="15" t="s">
        <v>262</v>
      </c>
      <c r="B66" s="15" t="s">
        <v>296</v>
      </c>
      <c r="C66" s="15" t="s">
        <v>72</v>
      </c>
      <c r="D66" s="15" t="s">
        <v>410</v>
      </c>
      <c r="E66" s="15" t="s">
        <v>426</v>
      </c>
      <c r="F66" s="15" t="s">
        <v>264</v>
      </c>
      <c r="G66" s="15" t="s">
        <v>271</v>
      </c>
      <c r="H66" s="16" t="s">
        <v>266</v>
      </c>
      <c r="I66" s="17">
        <v>0</v>
      </c>
      <c r="J66" s="17">
        <v>0</v>
      </c>
      <c r="K66" s="17">
        <v>0</v>
      </c>
      <c r="L66" s="17">
        <v>1498000</v>
      </c>
      <c r="M66" s="18">
        <f t="shared" si="0"/>
        <v>1498000</v>
      </c>
      <c r="N66" s="21" t="s">
        <v>266</v>
      </c>
      <c r="O66" s="15" t="s">
        <v>427</v>
      </c>
      <c r="P66" s="15" t="s">
        <v>428</v>
      </c>
      <c r="Q66" s="15" t="s">
        <v>269</v>
      </c>
    </row>
    <row r="67" spans="1:17" x14ac:dyDescent="0.2">
      <c r="A67" s="15" t="s">
        <v>262</v>
      </c>
      <c r="B67" s="15" t="s">
        <v>296</v>
      </c>
      <c r="C67" s="15" t="s">
        <v>23</v>
      </c>
      <c r="D67" s="15" t="s">
        <v>429</v>
      </c>
      <c r="E67" s="15" t="s">
        <v>430</v>
      </c>
      <c r="F67" s="15" t="s">
        <v>264</v>
      </c>
      <c r="G67" s="15" t="s">
        <v>291</v>
      </c>
      <c r="H67" s="16">
        <v>14</v>
      </c>
      <c r="I67" s="17">
        <v>2520980</v>
      </c>
      <c r="J67" s="17">
        <v>251600</v>
      </c>
      <c r="K67" s="17">
        <v>0</v>
      </c>
      <c r="L67" s="17">
        <v>162780</v>
      </c>
      <c r="M67" s="18">
        <f t="shared" ref="M67:M130" si="1">SUM(I67:L67)</f>
        <v>2935360</v>
      </c>
      <c r="N67" s="21" t="s">
        <v>266</v>
      </c>
      <c r="O67" s="15" t="s">
        <v>431</v>
      </c>
      <c r="P67" s="15" t="s">
        <v>268</v>
      </c>
      <c r="Q67" s="15" t="s">
        <v>293</v>
      </c>
    </row>
    <row r="68" spans="1:17" x14ac:dyDescent="0.2">
      <c r="A68" s="15" t="s">
        <v>262</v>
      </c>
      <c r="B68" s="15" t="s">
        <v>296</v>
      </c>
      <c r="C68" s="15" t="s">
        <v>10</v>
      </c>
      <c r="D68" s="15" t="s">
        <v>432</v>
      </c>
      <c r="E68" s="15" t="s">
        <v>433</v>
      </c>
      <c r="F68" s="15" t="s">
        <v>264</v>
      </c>
      <c r="G68" s="15" t="s">
        <v>319</v>
      </c>
      <c r="H68" s="16">
        <v>12</v>
      </c>
      <c r="I68" s="17">
        <v>968820</v>
      </c>
      <c r="J68" s="17">
        <v>0</v>
      </c>
      <c r="K68" s="17">
        <v>0</v>
      </c>
      <c r="L68" s="17">
        <v>0</v>
      </c>
      <c r="M68" s="18">
        <f t="shared" si="1"/>
        <v>968820</v>
      </c>
      <c r="N68" s="21" t="s">
        <v>266</v>
      </c>
      <c r="O68" s="15" t="s">
        <v>434</v>
      </c>
      <c r="P68" s="15" t="s">
        <v>268</v>
      </c>
      <c r="Q68" s="15" t="s">
        <v>323</v>
      </c>
    </row>
    <row r="69" spans="1:17" x14ac:dyDescent="0.2">
      <c r="A69" s="15" t="s">
        <v>262</v>
      </c>
      <c r="B69" s="15" t="s">
        <v>296</v>
      </c>
      <c r="C69" s="15" t="s">
        <v>435</v>
      </c>
      <c r="D69" s="15" t="s">
        <v>432</v>
      </c>
      <c r="E69" s="15" t="s">
        <v>436</v>
      </c>
      <c r="F69" s="15" t="s">
        <v>264</v>
      </c>
      <c r="G69" s="15" t="s">
        <v>265</v>
      </c>
      <c r="H69" s="16" t="s">
        <v>266</v>
      </c>
      <c r="I69" s="17">
        <v>0</v>
      </c>
      <c r="J69" s="17">
        <v>574900</v>
      </c>
      <c r="K69" s="17">
        <v>0</v>
      </c>
      <c r="L69" s="17">
        <v>0</v>
      </c>
      <c r="M69" s="18">
        <f t="shared" si="1"/>
        <v>574900</v>
      </c>
      <c r="N69" s="21" t="s">
        <v>266</v>
      </c>
      <c r="O69" s="15" t="s">
        <v>437</v>
      </c>
      <c r="P69" s="15" t="s">
        <v>268</v>
      </c>
      <c r="Q69" s="15" t="s">
        <v>269</v>
      </c>
    </row>
    <row r="70" spans="1:17" x14ac:dyDescent="0.2">
      <c r="A70" s="15" t="s">
        <v>262</v>
      </c>
      <c r="B70" s="15" t="s">
        <v>3</v>
      </c>
      <c r="C70" s="15" t="s">
        <v>438</v>
      </c>
      <c r="D70" s="15" t="s">
        <v>439</v>
      </c>
      <c r="E70" s="15" t="s">
        <v>440</v>
      </c>
      <c r="F70" s="15" t="s">
        <v>264</v>
      </c>
      <c r="G70" s="15" t="s">
        <v>275</v>
      </c>
      <c r="H70" s="16" t="s">
        <v>266</v>
      </c>
      <c r="I70" s="17">
        <v>0</v>
      </c>
      <c r="J70" s="17">
        <v>0</v>
      </c>
      <c r="K70" s="17">
        <v>0</v>
      </c>
      <c r="L70" s="17">
        <v>650000</v>
      </c>
      <c r="M70" s="18">
        <f t="shared" si="1"/>
        <v>650000</v>
      </c>
      <c r="N70" s="21" t="s">
        <v>266</v>
      </c>
      <c r="O70" s="15" t="s">
        <v>441</v>
      </c>
      <c r="P70" s="15" t="s">
        <v>282</v>
      </c>
      <c r="Q70" s="15" t="s">
        <v>269</v>
      </c>
    </row>
    <row r="71" spans="1:17" x14ac:dyDescent="0.2">
      <c r="A71" s="15" t="s">
        <v>262</v>
      </c>
      <c r="B71" s="15" t="s">
        <v>296</v>
      </c>
      <c r="C71" s="15" t="s">
        <v>55</v>
      </c>
      <c r="D71" s="15" t="s">
        <v>442</v>
      </c>
      <c r="E71" s="15" t="s">
        <v>443</v>
      </c>
      <c r="F71" s="15" t="s">
        <v>264</v>
      </c>
      <c r="G71" s="15" t="s">
        <v>291</v>
      </c>
      <c r="H71" s="16">
        <v>11</v>
      </c>
      <c r="I71" s="17">
        <v>4642990</v>
      </c>
      <c r="J71" s="17">
        <v>10695000</v>
      </c>
      <c r="K71" s="17">
        <v>0</v>
      </c>
      <c r="L71" s="17">
        <v>413000</v>
      </c>
      <c r="M71" s="18">
        <f t="shared" si="1"/>
        <v>15750990</v>
      </c>
      <c r="N71" s="21" t="s">
        <v>266</v>
      </c>
      <c r="O71" s="15" t="s">
        <v>444</v>
      </c>
      <c r="P71" s="15" t="s">
        <v>282</v>
      </c>
      <c r="Q71" s="15" t="s">
        <v>445</v>
      </c>
    </row>
    <row r="72" spans="1:17" x14ac:dyDescent="0.2">
      <c r="A72" s="15" t="s">
        <v>262</v>
      </c>
      <c r="B72" s="15" t="s">
        <v>296</v>
      </c>
      <c r="C72" s="15" t="s">
        <v>29</v>
      </c>
      <c r="D72" s="15" t="s">
        <v>446</v>
      </c>
      <c r="E72" s="15" t="s">
        <v>447</v>
      </c>
      <c r="F72" s="15" t="s">
        <v>264</v>
      </c>
      <c r="G72" s="15" t="s">
        <v>275</v>
      </c>
      <c r="H72" s="16" t="s">
        <v>266</v>
      </c>
      <c r="I72" s="17">
        <v>0</v>
      </c>
      <c r="J72" s="17">
        <v>0</v>
      </c>
      <c r="K72" s="17">
        <v>0</v>
      </c>
      <c r="L72" s="17">
        <v>950000</v>
      </c>
      <c r="M72" s="18">
        <f t="shared" si="1"/>
        <v>950000</v>
      </c>
      <c r="N72" s="21" t="s">
        <v>266</v>
      </c>
      <c r="O72" s="15" t="s">
        <v>448</v>
      </c>
      <c r="P72" s="15" t="s">
        <v>268</v>
      </c>
      <c r="Q72" s="15" t="s">
        <v>269</v>
      </c>
    </row>
    <row r="73" spans="1:17" x14ac:dyDescent="0.2">
      <c r="A73" s="15" t="s">
        <v>262</v>
      </c>
      <c r="B73" s="15" t="s">
        <v>3</v>
      </c>
      <c r="C73" s="15" t="s">
        <v>42</v>
      </c>
      <c r="D73" s="15" t="s">
        <v>449</v>
      </c>
      <c r="E73" s="15" t="s">
        <v>450</v>
      </c>
      <c r="F73" s="15" t="s">
        <v>264</v>
      </c>
      <c r="G73" s="15" t="s">
        <v>275</v>
      </c>
      <c r="H73" s="16" t="s">
        <v>266</v>
      </c>
      <c r="I73" s="17">
        <v>0</v>
      </c>
      <c r="J73" s="17">
        <v>0</v>
      </c>
      <c r="K73" s="17">
        <v>0</v>
      </c>
      <c r="L73" s="17">
        <v>369810</v>
      </c>
      <c r="M73" s="18">
        <f t="shared" si="1"/>
        <v>369810</v>
      </c>
      <c r="N73" s="21" t="s">
        <v>266</v>
      </c>
      <c r="O73" s="15" t="s">
        <v>451</v>
      </c>
      <c r="P73" s="15" t="s">
        <v>335</v>
      </c>
      <c r="Q73" s="15" t="s">
        <v>269</v>
      </c>
    </row>
    <row r="74" spans="1:17" x14ac:dyDescent="0.2">
      <c r="A74" s="15" t="s">
        <v>262</v>
      </c>
      <c r="B74" s="15" t="s">
        <v>3</v>
      </c>
      <c r="C74" s="15" t="s">
        <v>400</v>
      </c>
      <c r="D74" s="15" t="s">
        <v>452</v>
      </c>
      <c r="E74" s="15" t="s">
        <v>453</v>
      </c>
      <c r="F74" s="15" t="s">
        <v>264</v>
      </c>
      <c r="G74" s="15" t="s">
        <v>265</v>
      </c>
      <c r="H74" s="16" t="s">
        <v>266</v>
      </c>
      <c r="I74" s="17">
        <v>0</v>
      </c>
      <c r="J74" s="17">
        <v>400000</v>
      </c>
      <c r="K74" s="17">
        <v>0</v>
      </c>
      <c r="L74" s="17">
        <v>0</v>
      </c>
      <c r="M74" s="18">
        <f t="shared" si="1"/>
        <v>400000</v>
      </c>
      <c r="N74" s="21" t="s">
        <v>266</v>
      </c>
      <c r="O74" s="15" t="s">
        <v>454</v>
      </c>
      <c r="P74" s="15" t="s">
        <v>268</v>
      </c>
      <c r="Q74" s="15" t="s">
        <v>269</v>
      </c>
    </row>
    <row r="75" spans="1:17" x14ac:dyDescent="0.2">
      <c r="A75" s="15" t="s">
        <v>262</v>
      </c>
      <c r="B75" s="15" t="s">
        <v>3</v>
      </c>
      <c r="C75" s="15" t="s">
        <v>400</v>
      </c>
      <c r="D75" s="15" t="s">
        <v>452</v>
      </c>
      <c r="E75" s="15" t="s">
        <v>453</v>
      </c>
      <c r="F75" s="15" t="s">
        <v>264</v>
      </c>
      <c r="G75" s="15" t="s">
        <v>275</v>
      </c>
      <c r="H75" s="16" t="s">
        <v>266</v>
      </c>
      <c r="I75" s="17">
        <v>0</v>
      </c>
      <c r="J75" s="17">
        <v>0</v>
      </c>
      <c r="K75" s="17">
        <v>0</v>
      </c>
      <c r="L75" s="17">
        <v>214520</v>
      </c>
      <c r="M75" s="18">
        <f t="shared" si="1"/>
        <v>214520</v>
      </c>
      <c r="N75" s="21" t="s">
        <v>455</v>
      </c>
      <c r="O75" s="15" t="s">
        <v>456</v>
      </c>
      <c r="P75" s="15" t="s">
        <v>268</v>
      </c>
      <c r="Q75" s="15" t="s">
        <v>269</v>
      </c>
    </row>
    <row r="76" spans="1:17" x14ac:dyDescent="0.2">
      <c r="A76" s="15" t="s">
        <v>262</v>
      </c>
      <c r="B76" s="15" t="s">
        <v>3</v>
      </c>
      <c r="C76" s="15" t="s">
        <v>457</v>
      </c>
      <c r="D76" s="15" t="s">
        <v>458</v>
      </c>
      <c r="E76" s="15" t="s">
        <v>459</v>
      </c>
      <c r="F76" s="15" t="s">
        <v>264</v>
      </c>
      <c r="G76" s="15" t="s">
        <v>275</v>
      </c>
      <c r="H76" s="16" t="s">
        <v>266</v>
      </c>
      <c r="I76" s="17">
        <v>0</v>
      </c>
      <c r="J76" s="17">
        <v>0</v>
      </c>
      <c r="K76" s="17">
        <v>0</v>
      </c>
      <c r="L76" s="17">
        <v>173790</v>
      </c>
      <c r="M76" s="18">
        <f t="shared" si="1"/>
        <v>173790</v>
      </c>
      <c r="N76" s="21" t="s">
        <v>266</v>
      </c>
      <c r="O76" s="15" t="s">
        <v>460</v>
      </c>
      <c r="P76" s="15" t="s">
        <v>268</v>
      </c>
      <c r="Q76" s="15" t="s">
        <v>269</v>
      </c>
    </row>
    <row r="77" spans="1:17" x14ac:dyDescent="0.2">
      <c r="A77" s="15" t="s">
        <v>262</v>
      </c>
      <c r="B77" s="15" t="s">
        <v>296</v>
      </c>
      <c r="C77" s="15" t="s">
        <v>41</v>
      </c>
      <c r="D77" s="15" t="s">
        <v>461</v>
      </c>
      <c r="E77" s="15" t="s">
        <v>462</v>
      </c>
      <c r="F77" s="15" t="s">
        <v>264</v>
      </c>
      <c r="G77" s="15" t="s">
        <v>271</v>
      </c>
      <c r="H77" s="16" t="s">
        <v>266</v>
      </c>
      <c r="I77" s="17">
        <v>0</v>
      </c>
      <c r="J77" s="17">
        <v>770000</v>
      </c>
      <c r="K77" s="17">
        <v>0</v>
      </c>
      <c r="L77" s="17">
        <v>513000</v>
      </c>
      <c r="M77" s="18">
        <f t="shared" si="1"/>
        <v>1283000</v>
      </c>
      <c r="N77" s="21" t="s">
        <v>266</v>
      </c>
      <c r="O77" s="15" t="s">
        <v>463</v>
      </c>
      <c r="P77" s="15" t="s">
        <v>268</v>
      </c>
      <c r="Q77" s="15" t="s">
        <v>269</v>
      </c>
    </row>
    <row r="78" spans="1:17" x14ac:dyDescent="0.2">
      <c r="A78" s="15" t="s">
        <v>262</v>
      </c>
      <c r="B78" s="15" t="s">
        <v>3</v>
      </c>
      <c r="C78" s="15" t="s">
        <v>464</v>
      </c>
      <c r="D78" s="15" t="s">
        <v>465</v>
      </c>
      <c r="E78" s="15" t="s">
        <v>466</v>
      </c>
      <c r="F78" s="15" t="s">
        <v>264</v>
      </c>
      <c r="G78" s="15" t="s">
        <v>275</v>
      </c>
      <c r="H78" s="16" t="s">
        <v>266</v>
      </c>
      <c r="I78" s="17">
        <v>0</v>
      </c>
      <c r="J78" s="17">
        <v>0</v>
      </c>
      <c r="K78" s="17">
        <v>0</v>
      </c>
      <c r="L78" s="17">
        <v>1106410</v>
      </c>
      <c r="M78" s="18">
        <f t="shared" si="1"/>
        <v>1106410</v>
      </c>
      <c r="N78" s="21" t="s">
        <v>266</v>
      </c>
      <c r="O78" s="15" t="s">
        <v>467</v>
      </c>
      <c r="P78" s="15" t="s">
        <v>268</v>
      </c>
      <c r="Q78" s="15" t="s">
        <v>269</v>
      </c>
    </row>
    <row r="79" spans="1:17" x14ac:dyDescent="0.2">
      <c r="A79" s="15" t="s">
        <v>262</v>
      </c>
      <c r="B79" s="15" t="s">
        <v>3</v>
      </c>
      <c r="C79" s="15" t="s">
        <v>35</v>
      </c>
      <c r="D79" s="15" t="s">
        <v>468</v>
      </c>
      <c r="E79" s="15" t="s">
        <v>469</v>
      </c>
      <c r="F79" s="15" t="s">
        <v>264</v>
      </c>
      <c r="G79" s="15" t="s">
        <v>321</v>
      </c>
      <c r="H79" s="16">
        <v>14</v>
      </c>
      <c r="I79" s="17">
        <v>444570</v>
      </c>
      <c r="J79" s="17">
        <v>0</v>
      </c>
      <c r="K79" s="17">
        <v>0</v>
      </c>
      <c r="L79" s="17">
        <v>0</v>
      </c>
      <c r="M79" s="18">
        <f t="shared" si="1"/>
        <v>444570</v>
      </c>
      <c r="N79" s="21" t="s">
        <v>266</v>
      </c>
      <c r="O79" s="15" t="s">
        <v>470</v>
      </c>
      <c r="P79" s="15" t="s">
        <v>268</v>
      </c>
      <c r="Q79" s="15" t="s">
        <v>273</v>
      </c>
    </row>
    <row r="80" spans="1:17" x14ac:dyDescent="0.2">
      <c r="A80" s="15" t="s">
        <v>262</v>
      </c>
      <c r="B80" s="15" t="s">
        <v>3</v>
      </c>
      <c r="C80" s="15" t="s">
        <v>23</v>
      </c>
      <c r="D80" s="15" t="s">
        <v>471</v>
      </c>
      <c r="E80" s="15" t="s">
        <v>472</v>
      </c>
      <c r="F80" s="15" t="s">
        <v>264</v>
      </c>
      <c r="G80" s="15" t="s">
        <v>265</v>
      </c>
      <c r="H80" s="16" t="s">
        <v>266</v>
      </c>
      <c r="I80" s="17">
        <v>0</v>
      </c>
      <c r="J80" s="17">
        <v>490580</v>
      </c>
      <c r="K80" s="17">
        <v>0</v>
      </c>
      <c r="L80" s="17">
        <v>0</v>
      </c>
      <c r="M80" s="18">
        <f t="shared" si="1"/>
        <v>490580</v>
      </c>
      <c r="N80" s="21" t="s">
        <v>266</v>
      </c>
      <c r="O80" s="15" t="s">
        <v>473</v>
      </c>
      <c r="P80" s="15" t="s">
        <v>268</v>
      </c>
      <c r="Q80" s="15" t="s">
        <v>269</v>
      </c>
    </row>
    <row r="81" spans="1:17" x14ac:dyDescent="0.2">
      <c r="A81" s="15" t="s">
        <v>262</v>
      </c>
      <c r="B81" s="15" t="s">
        <v>3</v>
      </c>
      <c r="C81" s="15" t="s">
        <v>474</v>
      </c>
      <c r="D81" s="15" t="s">
        <v>475</v>
      </c>
      <c r="E81" s="15" t="s">
        <v>476</v>
      </c>
      <c r="F81" s="15" t="s">
        <v>264</v>
      </c>
      <c r="G81" s="15" t="s">
        <v>275</v>
      </c>
      <c r="H81" s="16" t="s">
        <v>266</v>
      </c>
      <c r="I81" s="17">
        <v>0</v>
      </c>
      <c r="J81" s="17">
        <v>0</v>
      </c>
      <c r="K81" s="17">
        <v>0</v>
      </c>
      <c r="L81" s="17">
        <v>999000</v>
      </c>
      <c r="M81" s="18">
        <f t="shared" si="1"/>
        <v>999000</v>
      </c>
      <c r="N81" s="21" t="s">
        <v>266</v>
      </c>
      <c r="O81" s="15" t="s">
        <v>477</v>
      </c>
      <c r="P81" s="15" t="s">
        <v>289</v>
      </c>
      <c r="Q81" s="15" t="s">
        <v>269</v>
      </c>
    </row>
    <row r="82" spans="1:17" x14ac:dyDescent="0.2">
      <c r="A82" s="15" t="s">
        <v>262</v>
      </c>
      <c r="B82" s="15" t="s">
        <v>3</v>
      </c>
      <c r="C82" s="15" t="s">
        <v>21</v>
      </c>
      <c r="D82" s="15" t="s">
        <v>478</v>
      </c>
      <c r="E82" s="15" t="s">
        <v>479</v>
      </c>
      <c r="F82" s="15" t="s">
        <v>264</v>
      </c>
      <c r="G82" s="15" t="s">
        <v>271</v>
      </c>
      <c r="H82" s="16" t="s">
        <v>266</v>
      </c>
      <c r="I82" s="17">
        <v>0</v>
      </c>
      <c r="J82" s="17">
        <v>484000</v>
      </c>
      <c r="K82" s="17">
        <v>0</v>
      </c>
      <c r="L82" s="17">
        <v>524660</v>
      </c>
      <c r="M82" s="18">
        <f t="shared" si="1"/>
        <v>1008660</v>
      </c>
      <c r="N82" s="21" t="s">
        <v>266</v>
      </c>
      <c r="O82" s="15" t="s">
        <v>480</v>
      </c>
      <c r="P82" s="15" t="s">
        <v>268</v>
      </c>
      <c r="Q82" s="15" t="s">
        <v>269</v>
      </c>
    </row>
    <row r="83" spans="1:17" x14ac:dyDescent="0.2">
      <c r="A83" s="15" t="s">
        <v>262</v>
      </c>
      <c r="B83" s="15" t="s">
        <v>3</v>
      </c>
      <c r="C83" s="15" t="s">
        <v>438</v>
      </c>
      <c r="D83" s="15" t="s">
        <v>481</v>
      </c>
      <c r="E83" s="15" t="s">
        <v>482</v>
      </c>
      <c r="F83" s="15" t="s">
        <v>264</v>
      </c>
      <c r="G83" s="15" t="s">
        <v>291</v>
      </c>
      <c r="H83" s="16">
        <v>14</v>
      </c>
      <c r="I83" s="17">
        <v>2330890</v>
      </c>
      <c r="J83" s="17">
        <v>2069800</v>
      </c>
      <c r="K83" s="17">
        <v>0</v>
      </c>
      <c r="L83" s="17">
        <v>1308420</v>
      </c>
      <c r="M83" s="18">
        <f t="shared" si="1"/>
        <v>5709110</v>
      </c>
      <c r="N83" s="21" t="s">
        <v>266</v>
      </c>
      <c r="O83" s="15" t="s">
        <v>483</v>
      </c>
      <c r="P83" s="15" t="s">
        <v>282</v>
      </c>
      <c r="Q83" s="15" t="s">
        <v>323</v>
      </c>
    </row>
    <row r="84" spans="1:17" x14ac:dyDescent="0.2">
      <c r="A84" s="15" t="s">
        <v>262</v>
      </c>
      <c r="B84" s="15" t="s">
        <v>3</v>
      </c>
      <c r="C84" s="15" t="s">
        <v>47</v>
      </c>
      <c r="D84" s="15" t="s">
        <v>484</v>
      </c>
      <c r="E84" s="15" t="s">
        <v>485</v>
      </c>
      <c r="F84" s="15" t="s">
        <v>264</v>
      </c>
      <c r="G84" s="15" t="s">
        <v>275</v>
      </c>
      <c r="H84" s="16" t="s">
        <v>266</v>
      </c>
      <c r="I84" s="17">
        <v>0</v>
      </c>
      <c r="J84" s="17">
        <v>0</v>
      </c>
      <c r="K84" s="17">
        <v>0</v>
      </c>
      <c r="L84" s="17">
        <v>222670</v>
      </c>
      <c r="M84" s="18">
        <f t="shared" si="1"/>
        <v>222670</v>
      </c>
      <c r="N84" s="21" t="s">
        <v>266</v>
      </c>
      <c r="O84" s="15" t="s">
        <v>486</v>
      </c>
      <c r="P84" s="15" t="s">
        <v>268</v>
      </c>
      <c r="Q84" s="15" t="s">
        <v>269</v>
      </c>
    </row>
    <row r="85" spans="1:17" x14ac:dyDescent="0.2">
      <c r="A85" s="15" t="s">
        <v>262</v>
      </c>
      <c r="B85" s="15" t="s">
        <v>3</v>
      </c>
      <c r="C85" s="15" t="s">
        <v>74</v>
      </c>
      <c r="D85" s="15" t="s">
        <v>487</v>
      </c>
      <c r="E85" s="15" t="s">
        <v>488</v>
      </c>
      <c r="F85" s="15" t="s">
        <v>264</v>
      </c>
      <c r="G85" s="15" t="s">
        <v>271</v>
      </c>
      <c r="H85" s="16" t="s">
        <v>266</v>
      </c>
      <c r="I85" s="17">
        <v>0</v>
      </c>
      <c r="J85" s="17">
        <v>14515400</v>
      </c>
      <c r="K85" s="17">
        <v>0</v>
      </c>
      <c r="L85" s="17">
        <v>1132840</v>
      </c>
      <c r="M85" s="18">
        <f t="shared" si="1"/>
        <v>15648240</v>
      </c>
      <c r="N85" s="21" t="s">
        <v>266</v>
      </c>
      <c r="O85" s="15" t="s">
        <v>489</v>
      </c>
      <c r="P85" s="15" t="s">
        <v>268</v>
      </c>
      <c r="Q85" s="15" t="s">
        <v>273</v>
      </c>
    </row>
    <row r="86" spans="1:17" x14ac:dyDescent="0.2">
      <c r="A86" s="15" t="s">
        <v>262</v>
      </c>
      <c r="B86" s="15" t="s">
        <v>3</v>
      </c>
      <c r="C86" s="15" t="s">
        <v>46</v>
      </c>
      <c r="D86" s="15" t="s">
        <v>490</v>
      </c>
      <c r="E86" s="15" t="s">
        <v>491</v>
      </c>
      <c r="F86" s="15" t="s">
        <v>264</v>
      </c>
      <c r="G86" s="15" t="s">
        <v>275</v>
      </c>
      <c r="H86" s="16" t="s">
        <v>266</v>
      </c>
      <c r="I86" s="17">
        <v>0</v>
      </c>
      <c r="J86" s="17">
        <v>0</v>
      </c>
      <c r="K86" s="17">
        <v>0</v>
      </c>
      <c r="L86" s="17">
        <v>843430</v>
      </c>
      <c r="M86" s="18">
        <f t="shared" si="1"/>
        <v>843430</v>
      </c>
      <c r="N86" s="21" t="s">
        <v>266</v>
      </c>
      <c r="O86" s="15" t="s">
        <v>492</v>
      </c>
      <c r="P86" s="15" t="s">
        <v>268</v>
      </c>
      <c r="Q86" s="15" t="s">
        <v>269</v>
      </c>
    </row>
    <row r="87" spans="1:17" x14ac:dyDescent="0.2">
      <c r="A87" s="15" t="s">
        <v>262</v>
      </c>
      <c r="B87" s="15" t="s">
        <v>3</v>
      </c>
      <c r="C87" s="15" t="s">
        <v>46</v>
      </c>
      <c r="D87" s="15" t="s">
        <v>490</v>
      </c>
      <c r="E87" s="15" t="s">
        <v>491</v>
      </c>
      <c r="F87" s="15" t="s">
        <v>264</v>
      </c>
      <c r="G87" s="15" t="s">
        <v>271</v>
      </c>
      <c r="H87" s="16" t="s">
        <v>266</v>
      </c>
      <c r="I87" s="17">
        <v>0</v>
      </c>
      <c r="J87" s="17">
        <v>200000</v>
      </c>
      <c r="K87" s="17">
        <v>0</v>
      </c>
      <c r="L87" s="17">
        <v>684710</v>
      </c>
      <c r="M87" s="18">
        <f t="shared" si="1"/>
        <v>884710</v>
      </c>
      <c r="N87" s="21" t="s">
        <v>266</v>
      </c>
      <c r="O87" s="15" t="s">
        <v>493</v>
      </c>
      <c r="P87" s="15" t="s">
        <v>268</v>
      </c>
      <c r="Q87" s="15" t="s">
        <v>269</v>
      </c>
    </row>
    <row r="88" spans="1:17" x14ac:dyDescent="0.2">
      <c r="A88" s="15" t="s">
        <v>262</v>
      </c>
      <c r="B88" s="15" t="s">
        <v>3</v>
      </c>
      <c r="C88" s="15" t="s">
        <v>46</v>
      </c>
      <c r="D88" s="15" t="s">
        <v>490</v>
      </c>
      <c r="E88" s="15" t="s">
        <v>491</v>
      </c>
      <c r="F88" s="15" t="s">
        <v>264</v>
      </c>
      <c r="G88" s="15" t="s">
        <v>275</v>
      </c>
      <c r="H88" s="16" t="s">
        <v>266</v>
      </c>
      <c r="I88" s="17">
        <v>0</v>
      </c>
      <c r="J88" s="17">
        <v>0</v>
      </c>
      <c r="K88" s="17">
        <v>0</v>
      </c>
      <c r="L88" s="17">
        <v>908710</v>
      </c>
      <c r="M88" s="18">
        <f t="shared" si="1"/>
        <v>908710</v>
      </c>
      <c r="N88" s="21" t="s">
        <v>266</v>
      </c>
      <c r="O88" s="15" t="s">
        <v>494</v>
      </c>
      <c r="P88" s="15" t="s">
        <v>268</v>
      </c>
      <c r="Q88" s="15" t="s">
        <v>269</v>
      </c>
    </row>
    <row r="89" spans="1:17" x14ac:dyDescent="0.2">
      <c r="A89" s="15" t="s">
        <v>262</v>
      </c>
      <c r="B89" s="15" t="s">
        <v>3</v>
      </c>
      <c r="C89" s="15" t="s">
        <v>347</v>
      </c>
      <c r="D89" s="15" t="s">
        <v>495</v>
      </c>
      <c r="E89" s="15" t="s">
        <v>496</v>
      </c>
      <c r="F89" s="15" t="s">
        <v>264</v>
      </c>
      <c r="G89" s="15" t="s">
        <v>275</v>
      </c>
      <c r="H89" s="16" t="s">
        <v>266</v>
      </c>
      <c r="I89" s="17">
        <v>0</v>
      </c>
      <c r="J89" s="17">
        <v>0</v>
      </c>
      <c r="K89" s="17">
        <v>0</v>
      </c>
      <c r="L89" s="17">
        <v>1280000</v>
      </c>
      <c r="M89" s="18">
        <f t="shared" si="1"/>
        <v>1280000</v>
      </c>
      <c r="N89" s="21" t="s">
        <v>266</v>
      </c>
      <c r="O89" s="15" t="s">
        <v>497</v>
      </c>
      <c r="P89" s="15" t="s">
        <v>268</v>
      </c>
      <c r="Q89" s="15" t="s">
        <v>269</v>
      </c>
    </row>
    <row r="90" spans="1:17" x14ac:dyDescent="0.2">
      <c r="A90" s="15" t="s">
        <v>262</v>
      </c>
      <c r="B90" s="15" t="s">
        <v>3</v>
      </c>
      <c r="C90" s="15" t="s">
        <v>347</v>
      </c>
      <c r="D90" s="15" t="s">
        <v>495</v>
      </c>
      <c r="E90" s="15" t="s">
        <v>496</v>
      </c>
      <c r="F90" s="15" t="s">
        <v>264</v>
      </c>
      <c r="G90" s="15" t="s">
        <v>265</v>
      </c>
      <c r="H90" s="16" t="s">
        <v>266</v>
      </c>
      <c r="I90" s="17">
        <v>0</v>
      </c>
      <c r="J90" s="17">
        <v>380000</v>
      </c>
      <c r="K90" s="17">
        <v>0</v>
      </c>
      <c r="L90" s="17">
        <v>0</v>
      </c>
      <c r="M90" s="18">
        <f t="shared" si="1"/>
        <v>380000</v>
      </c>
      <c r="N90" s="21" t="s">
        <v>266</v>
      </c>
      <c r="O90" s="15" t="s">
        <v>498</v>
      </c>
      <c r="P90" s="15" t="s">
        <v>268</v>
      </c>
      <c r="Q90" s="15" t="s">
        <v>269</v>
      </c>
    </row>
    <row r="91" spans="1:17" x14ac:dyDescent="0.2">
      <c r="A91" s="15" t="s">
        <v>262</v>
      </c>
      <c r="B91" s="15" t="s">
        <v>3</v>
      </c>
      <c r="C91" s="15" t="s">
        <v>44</v>
      </c>
      <c r="D91" s="15" t="s">
        <v>499</v>
      </c>
      <c r="E91" s="15" t="s">
        <v>500</v>
      </c>
      <c r="F91" s="15" t="s">
        <v>264</v>
      </c>
      <c r="G91" s="15" t="s">
        <v>275</v>
      </c>
      <c r="H91" s="16" t="s">
        <v>266</v>
      </c>
      <c r="I91" s="17">
        <v>0</v>
      </c>
      <c r="J91" s="17">
        <v>0</v>
      </c>
      <c r="K91" s="17">
        <v>0</v>
      </c>
      <c r="L91" s="17">
        <v>368530</v>
      </c>
      <c r="M91" s="18">
        <f t="shared" si="1"/>
        <v>368530</v>
      </c>
      <c r="N91" s="21" t="s">
        <v>266</v>
      </c>
      <c r="O91" s="15" t="s">
        <v>501</v>
      </c>
      <c r="P91" s="15" t="s">
        <v>268</v>
      </c>
      <c r="Q91" s="15" t="s">
        <v>269</v>
      </c>
    </row>
    <row r="92" spans="1:17" x14ac:dyDescent="0.2">
      <c r="A92" s="15" t="s">
        <v>262</v>
      </c>
      <c r="B92" s="15" t="s">
        <v>3</v>
      </c>
      <c r="C92" s="15" t="s">
        <v>42</v>
      </c>
      <c r="D92" s="15" t="s">
        <v>502</v>
      </c>
      <c r="E92" s="15" t="s">
        <v>503</v>
      </c>
      <c r="F92" s="15" t="s">
        <v>264</v>
      </c>
      <c r="G92" s="15" t="s">
        <v>275</v>
      </c>
      <c r="H92" s="16" t="s">
        <v>266</v>
      </c>
      <c r="I92" s="17">
        <v>0</v>
      </c>
      <c r="J92" s="17">
        <v>0</v>
      </c>
      <c r="K92" s="17">
        <v>0</v>
      </c>
      <c r="L92" s="17">
        <v>752900</v>
      </c>
      <c r="M92" s="18">
        <f t="shared" si="1"/>
        <v>752900</v>
      </c>
      <c r="N92" s="21" t="s">
        <v>504</v>
      </c>
      <c r="O92" s="15" t="s">
        <v>505</v>
      </c>
      <c r="P92" s="15" t="s">
        <v>335</v>
      </c>
      <c r="Q92" s="15" t="s">
        <v>269</v>
      </c>
    </row>
    <row r="93" spans="1:17" x14ac:dyDescent="0.2">
      <c r="A93" s="15" t="s">
        <v>262</v>
      </c>
      <c r="B93" s="15" t="s">
        <v>3</v>
      </c>
      <c r="C93" s="15" t="s">
        <v>72</v>
      </c>
      <c r="D93" s="15" t="s">
        <v>506</v>
      </c>
      <c r="E93" s="15" t="s">
        <v>507</v>
      </c>
      <c r="F93" s="15" t="s">
        <v>264</v>
      </c>
      <c r="G93" s="15" t="s">
        <v>271</v>
      </c>
      <c r="H93" s="16" t="s">
        <v>266</v>
      </c>
      <c r="I93" s="17">
        <v>0</v>
      </c>
      <c r="J93" s="17">
        <v>529260</v>
      </c>
      <c r="K93" s="17">
        <v>0</v>
      </c>
      <c r="L93" s="17">
        <v>290000</v>
      </c>
      <c r="M93" s="18">
        <f t="shared" si="1"/>
        <v>819260</v>
      </c>
      <c r="N93" s="21" t="s">
        <v>266</v>
      </c>
      <c r="O93" s="15" t="s">
        <v>508</v>
      </c>
      <c r="P93" s="15" t="s">
        <v>428</v>
      </c>
      <c r="Q93" s="15" t="s">
        <v>269</v>
      </c>
    </row>
    <row r="94" spans="1:17" x14ac:dyDescent="0.2">
      <c r="A94" s="15" t="s">
        <v>262</v>
      </c>
      <c r="B94" s="15" t="s">
        <v>3</v>
      </c>
      <c r="C94" s="15" t="s">
        <v>509</v>
      </c>
      <c r="D94" s="15" t="s">
        <v>510</v>
      </c>
      <c r="E94" s="15" t="s">
        <v>511</v>
      </c>
      <c r="F94" s="15" t="s">
        <v>264</v>
      </c>
      <c r="G94" s="15" t="s">
        <v>265</v>
      </c>
      <c r="H94" s="16" t="s">
        <v>266</v>
      </c>
      <c r="I94" s="17">
        <v>0</v>
      </c>
      <c r="J94" s="17">
        <v>502750</v>
      </c>
      <c r="K94" s="17">
        <v>0</v>
      </c>
      <c r="L94" s="17">
        <v>0</v>
      </c>
      <c r="M94" s="18">
        <f t="shared" si="1"/>
        <v>502750</v>
      </c>
      <c r="N94" s="21" t="s">
        <v>266</v>
      </c>
      <c r="O94" s="15" t="s">
        <v>512</v>
      </c>
      <c r="P94" s="15" t="s">
        <v>513</v>
      </c>
      <c r="Q94" s="15" t="s">
        <v>269</v>
      </c>
    </row>
    <row r="95" spans="1:17" x14ac:dyDescent="0.2">
      <c r="A95" s="15" t="s">
        <v>262</v>
      </c>
      <c r="B95" s="15" t="s">
        <v>3</v>
      </c>
      <c r="C95" s="15" t="s">
        <v>514</v>
      </c>
      <c r="D95" s="15" t="s">
        <v>515</v>
      </c>
      <c r="E95" s="15" t="s">
        <v>516</v>
      </c>
      <c r="F95" s="15" t="s">
        <v>264</v>
      </c>
      <c r="G95" s="15" t="s">
        <v>265</v>
      </c>
      <c r="H95" s="16" t="s">
        <v>266</v>
      </c>
      <c r="I95" s="17">
        <v>0</v>
      </c>
      <c r="J95" s="17">
        <v>480010</v>
      </c>
      <c r="K95" s="17">
        <v>0</v>
      </c>
      <c r="L95" s="17">
        <v>0</v>
      </c>
      <c r="M95" s="18">
        <f t="shared" si="1"/>
        <v>480010</v>
      </c>
      <c r="N95" s="21" t="s">
        <v>266</v>
      </c>
      <c r="O95" s="15" t="s">
        <v>517</v>
      </c>
      <c r="P95" s="15" t="s">
        <v>268</v>
      </c>
      <c r="Q95" s="15" t="s">
        <v>269</v>
      </c>
    </row>
    <row r="96" spans="1:17" x14ac:dyDescent="0.2">
      <c r="A96" s="15" t="s">
        <v>262</v>
      </c>
      <c r="B96" s="15" t="s">
        <v>3</v>
      </c>
      <c r="C96" s="15" t="s">
        <v>31</v>
      </c>
      <c r="D96" s="15" t="s">
        <v>518</v>
      </c>
      <c r="E96" s="15" t="s">
        <v>519</v>
      </c>
      <c r="F96" s="15" t="s">
        <v>264</v>
      </c>
      <c r="G96" s="15" t="s">
        <v>321</v>
      </c>
      <c r="H96" s="16">
        <v>13</v>
      </c>
      <c r="I96" s="17">
        <v>1685690</v>
      </c>
      <c r="J96" s="17">
        <v>339000</v>
      </c>
      <c r="K96" s="17">
        <v>0</v>
      </c>
      <c r="L96" s="17">
        <v>0</v>
      </c>
      <c r="M96" s="18">
        <f t="shared" si="1"/>
        <v>2024690</v>
      </c>
      <c r="N96" s="21" t="s">
        <v>266</v>
      </c>
      <c r="O96" s="15" t="s">
        <v>520</v>
      </c>
      <c r="P96" s="15" t="s">
        <v>268</v>
      </c>
      <c r="Q96" s="15" t="s">
        <v>293</v>
      </c>
    </row>
    <row r="97" spans="1:17" x14ac:dyDescent="0.2">
      <c r="A97" s="15" t="s">
        <v>262</v>
      </c>
      <c r="B97" s="15" t="s">
        <v>3</v>
      </c>
      <c r="C97" s="15" t="s">
        <v>464</v>
      </c>
      <c r="D97" s="15" t="s">
        <v>521</v>
      </c>
      <c r="E97" s="15" t="s">
        <v>522</v>
      </c>
      <c r="F97" s="15" t="s">
        <v>264</v>
      </c>
      <c r="G97" s="15" t="s">
        <v>265</v>
      </c>
      <c r="H97" s="16" t="s">
        <v>266</v>
      </c>
      <c r="I97" s="17">
        <v>0</v>
      </c>
      <c r="J97" s="17">
        <v>2097000</v>
      </c>
      <c r="K97" s="17">
        <v>0</v>
      </c>
      <c r="L97" s="17">
        <v>0</v>
      </c>
      <c r="M97" s="18">
        <f t="shared" si="1"/>
        <v>2097000</v>
      </c>
      <c r="N97" s="21" t="s">
        <v>266</v>
      </c>
      <c r="O97" s="15" t="s">
        <v>523</v>
      </c>
      <c r="P97" s="15" t="s">
        <v>268</v>
      </c>
      <c r="Q97" s="15" t="s">
        <v>273</v>
      </c>
    </row>
    <row r="98" spans="1:17" x14ac:dyDescent="0.2">
      <c r="A98" s="15" t="s">
        <v>262</v>
      </c>
      <c r="B98" s="15" t="s">
        <v>3</v>
      </c>
      <c r="C98" s="15" t="s">
        <v>35</v>
      </c>
      <c r="D98" s="15" t="s">
        <v>524</v>
      </c>
      <c r="E98" s="15" t="s">
        <v>525</v>
      </c>
      <c r="F98" s="15" t="s">
        <v>264</v>
      </c>
      <c r="G98" s="15" t="s">
        <v>275</v>
      </c>
      <c r="H98" s="16" t="s">
        <v>266</v>
      </c>
      <c r="I98" s="17">
        <v>0</v>
      </c>
      <c r="J98" s="17">
        <v>0</v>
      </c>
      <c r="K98" s="17">
        <v>0</v>
      </c>
      <c r="L98" s="17">
        <v>1512970</v>
      </c>
      <c r="M98" s="18">
        <f t="shared" si="1"/>
        <v>1512970</v>
      </c>
      <c r="N98" s="21" t="s">
        <v>266</v>
      </c>
      <c r="O98" s="15" t="s">
        <v>526</v>
      </c>
      <c r="P98" s="15" t="s">
        <v>268</v>
      </c>
      <c r="Q98" s="15" t="s">
        <v>273</v>
      </c>
    </row>
    <row r="99" spans="1:17" x14ac:dyDescent="0.2">
      <c r="A99" s="15" t="s">
        <v>262</v>
      </c>
      <c r="B99" s="15" t="s">
        <v>3</v>
      </c>
      <c r="C99" s="15" t="s">
        <v>474</v>
      </c>
      <c r="D99" s="15" t="s">
        <v>527</v>
      </c>
      <c r="E99" s="15" t="s">
        <v>528</v>
      </c>
      <c r="F99" s="15" t="s">
        <v>264</v>
      </c>
      <c r="G99" s="15" t="s">
        <v>275</v>
      </c>
      <c r="H99" s="16" t="s">
        <v>266</v>
      </c>
      <c r="I99" s="17">
        <v>0</v>
      </c>
      <c r="J99" s="17">
        <v>0</v>
      </c>
      <c r="K99" s="17">
        <v>0</v>
      </c>
      <c r="L99" s="17">
        <v>982190</v>
      </c>
      <c r="M99" s="18">
        <f t="shared" si="1"/>
        <v>982190</v>
      </c>
      <c r="N99" s="21" t="s">
        <v>266</v>
      </c>
      <c r="O99" s="15" t="s">
        <v>529</v>
      </c>
      <c r="P99" s="15" t="s">
        <v>289</v>
      </c>
      <c r="Q99" s="15" t="s">
        <v>269</v>
      </c>
    </row>
    <row r="100" spans="1:17" x14ac:dyDescent="0.2">
      <c r="A100" s="15" t="s">
        <v>262</v>
      </c>
      <c r="B100" s="15" t="s">
        <v>3</v>
      </c>
      <c r="C100" s="15" t="s">
        <v>474</v>
      </c>
      <c r="D100" s="15" t="s">
        <v>527</v>
      </c>
      <c r="E100" s="15" t="s">
        <v>528</v>
      </c>
      <c r="F100" s="15" t="s">
        <v>264</v>
      </c>
      <c r="G100" s="15" t="s">
        <v>265</v>
      </c>
      <c r="H100" s="16" t="s">
        <v>266</v>
      </c>
      <c r="I100" s="17">
        <v>0</v>
      </c>
      <c r="J100" s="17">
        <v>550000</v>
      </c>
      <c r="K100" s="17">
        <v>0</v>
      </c>
      <c r="L100" s="17">
        <v>0</v>
      </c>
      <c r="M100" s="18">
        <f t="shared" si="1"/>
        <v>550000</v>
      </c>
      <c r="N100" s="21" t="s">
        <v>266</v>
      </c>
      <c r="O100" s="15" t="s">
        <v>530</v>
      </c>
      <c r="P100" s="15" t="s">
        <v>289</v>
      </c>
      <c r="Q100" s="15" t="s">
        <v>269</v>
      </c>
    </row>
    <row r="101" spans="1:17" x14ac:dyDescent="0.2">
      <c r="A101" s="15" t="s">
        <v>262</v>
      </c>
      <c r="B101" s="15" t="s">
        <v>3</v>
      </c>
      <c r="C101" s="15" t="s">
        <v>18</v>
      </c>
      <c r="D101" s="15" t="s">
        <v>531</v>
      </c>
      <c r="E101" s="15" t="s">
        <v>532</v>
      </c>
      <c r="F101" s="15" t="s">
        <v>264</v>
      </c>
      <c r="G101" s="15" t="s">
        <v>265</v>
      </c>
      <c r="H101" s="16" t="s">
        <v>266</v>
      </c>
      <c r="I101" s="17">
        <v>0</v>
      </c>
      <c r="J101" s="17">
        <v>817920</v>
      </c>
      <c r="K101" s="17">
        <v>0</v>
      </c>
      <c r="L101" s="17">
        <v>0</v>
      </c>
      <c r="M101" s="18">
        <f t="shared" si="1"/>
        <v>817920</v>
      </c>
      <c r="N101" s="21" t="s">
        <v>266</v>
      </c>
      <c r="O101" s="15" t="s">
        <v>533</v>
      </c>
      <c r="P101" s="15" t="s">
        <v>268</v>
      </c>
      <c r="Q101" s="15" t="s">
        <v>269</v>
      </c>
    </row>
    <row r="102" spans="1:17" x14ac:dyDescent="0.2">
      <c r="A102" s="15" t="s">
        <v>262</v>
      </c>
      <c r="B102" s="15" t="s">
        <v>3</v>
      </c>
      <c r="C102" s="15" t="s">
        <v>47</v>
      </c>
      <c r="D102" s="15" t="s">
        <v>534</v>
      </c>
      <c r="E102" s="15" t="s">
        <v>535</v>
      </c>
      <c r="F102" s="15" t="s">
        <v>264</v>
      </c>
      <c r="G102" s="15" t="s">
        <v>275</v>
      </c>
      <c r="H102" s="16" t="s">
        <v>266</v>
      </c>
      <c r="I102" s="17">
        <v>0</v>
      </c>
      <c r="J102" s="17">
        <v>0</v>
      </c>
      <c r="K102" s="17">
        <v>0</v>
      </c>
      <c r="L102" s="17">
        <v>1149730</v>
      </c>
      <c r="M102" s="18">
        <f t="shared" si="1"/>
        <v>1149730</v>
      </c>
      <c r="N102" s="21" t="s">
        <v>266</v>
      </c>
      <c r="O102" s="15" t="s">
        <v>536</v>
      </c>
      <c r="P102" s="15" t="s">
        <v>268</v>
      </c>
      <c r="Q102" s="15" t="s">
        <v>269</v>
      </c>
    </row>
    <row r="103" spans="1:17" x14ac:dyDescent="0.2">
      <c r="A103" s="15" t="s">
        <v>262</v>
      </c>
      <c r="B103" s="15" t="s">
        <v>3</v>
      </c>
      <c r="C103" s="15" t="s">
        <v>537</v>
      </c>
      <c r="D103" s="15" t="s">
        <v>534</v>
      </c>
      <c r="E103" s="15" t="s">
        <v>538</v>
      </c>
      <c r="F103" s="15" t="s">
        <v>264</v>
      </c>
      <c r="G103" s="15" t="s">
        <v>265</v>
      </c>
      <c r="H103" s="16" t="s">
        <v>266</v>
      </c>
      <c r="I103" s="17">
        <v>0</v>
      </c>
      <c r="J103" s="17">
        <v>470000</v>
      </c>
      <c r="K103" s="17">
        <v>0</v>
      </c>
      <c r="L103" s="17">
        <v>0</v>
      </c>
      <c r="M103" s="18">
        <f t="shared" si="1"/>
        <v>470000</v>
      </c>
      <c r="N103" s="21" t="s">
        <v>266</v>
      </c>
      <c r="O103" s="15" t="s">
        <v>539</v>
      </c>
      <c r="P103" s="15" t="s">
        <v>268</v>
      </c>
      <c r="Q103" s="15" t="s">
        <v>269</v>
      </c>
    </row>
    <row r="104" spans="1:17" x14ac:dyDescent="0.2">
      <c r="A104" s="15" t="s">
        <v>262</v>
      </c>
      <c r="B104" s="15" t="s">
        <v>3</v>
      </c>
      <c r="C104" s="15" t="s">
        <v>540</v>
      </c>
      <c r="D104" s="15" t="s">
        <v>541</v>
      </c>
      <c r="E104" s="15" t="s">
        <v>542</v>
      </c>
      <c r="F104" s="15" t="s">
        <v>264</v>
      </c>
      <c r="G104" s="15" t="s">
        <v>275</v>
      </c>
      <c r="H104" s="16" t="s">
        <v>266</v>
      </c>
      <c r="I104" s="17">
        <v>0</v>
      </c>
      <c r="J104" s="17">
        <v>0</v>
      </c>
      <c r="K104" s="17">
        <v>0</v>
      </c>
      <c r="L104" s="17">
        <v>704000</v>
      </c>
      <c r="M104" s="18">
        <f t="shared" si="1"/>
        <v>704000</v>
      </c>
      <c r="N104" s="21" t="s">
        <v>266</v>
      </c>
      <c r="O104" s="15" t="s">
        <v>543</v>
      </c>
      <c r="P104" s="15" t="s">
        <v>544</v>
      </c>
      <c r="Q104" s="15" t="s">
        <v>269</v>
      </c>
    </row>
    <row r="105" spans="1:17" x14ac:dyDescent="0.2">
      <c r="A105" s="15" t="s">
        <v>262</v>
      </c>
      <c r="B105" s="15" t="s">
        <v>3</v>
      </c>
      <c r="C105" s="15" t="s">
        <v>400</v>
      </c>
      <c r="D105" s="15" t="s">
        <v>545</v>
      </c>
      <c r="E105" s="15" t="s">
        <v>546</v>
      </c>
      <c r="F105" s="15" t="s">
        <v>264</v>
      </c>
      <c r="G105" s="15" t="s">
        <v>275</v>
      </c>
      <c r="H105" s="16" t="s">
        <v>266</v>
      </c>
      <c r="I105" s="17">
        <v>0</v>
      </c>
      <c r="J105" s="17">
        <v>0</v>
      </c>
      <c r="K105" s="17">
        <v>0</v>
      </c>
      <c r="L105" s="17">
        <v>1028300</v>
      </c>
      <c r="M105" s="18">
        <f t="shared" si="1"/>
        <v>1028300</v>
      </c>
      <c r="N105" s="21" t="s">
        <v>266</v>
      </c>
      <c r="O105" s="15" t="s">
        <v>547</v>
      </c>
      <c r="P105" s="15" t="s">
        <v>268</v>
      </c>
      <c r="Q105" s="15" t="s">
        <v>269</v>
      </c>
    </row>
    <row r="106" spans="1:17" x14ac:dyDescent="0.2">
      <c r="A106" s="15" t="s">
        <v>262</v>
      </c>
      <c r="B106" s="15" t="s">
        <v>3</v>
      </c>
      <c r="C106" s="15" t="s">
        <v>400</v>
      </c>
      <c r="D106" s="15" t="s">
        <v>545</v>
      </c>
      <c r="E106" s="15" t="s">
        <v>546</v>
      </c>
      <c r="F106" s="15" t="s">
        <v>264</v>
      </c>
      <c r="G106" s="15" t="s">
        <v>271</v>
      </c>
      <c r="H106" s="16" t="s">
        <v>266</v>
      </c>
      <c r="I106" s="17">
        <v>0</v>
      </c>
      <c r="J106" s="17">
        <v>749500</v>
      </c>
      <c r="K106" s="17">
        <v>0</v>
      </c>
      <c r="L106" s="17">
        <v>466600</v>
      </c>
      <c r="M106" s="18">
        <f t="shared" si="1"/>
        <v>1216100</v>
      </c>
      <c r="N106" s="21" t="s">
        <v>266</v>
      </c>
      <c r="O106" s="15" t="s">
        <v>548</v>
      </c>
      <c r="P106" s="15" t="s">
        <v>268</v>
      </c>
      <c r="Q106" s="15" t="s">
        <v>269</v>
      </c>
    </row>
    <row r="107" spans="1:17" x14ac:dyDescent="0.2">
      <c r="A107" s="15" t="s">
        <v>262</v>
      </c>
      <c r="B107" s="15" t="s">
        <v>3</v>
      </c>
      <c r="C107" s="15" t="s">
        <v>11</v>
      </c>
      <c r="D107" s="15" t="s">
        <v>549</v>
      </c>
      <c r="E107" s="15" t="s">
        <v>550</v>
      </c>
      <c r="F107" s="15" t="s">
        <v>264</v>
      </c>
      <c r="G107" s="15" t="s">
        <v>271</v>
      </c>
      <c r="H107" s="16" t="s">
        <v>266</v>
      </c>
      <c r="I107" s="17">
        <v>0</v>
      </c>
      <c r="J107" s="17">
        <v>469310</v>
      </c>
      <c r="K107" s="17">
        <v>0</v>
      </c>
      <c r="L107" s="17">
        <v>0</v>
      </c>
      <c r="M107" s="18">
        <f t="shared" si="1"/>
        <v>469310</v>
      </c>
      <c r="N107" s="21" t="s">
        <v>266</v>
      </c>
      <c r="O107" s="15" t="s">
        <v>551</v>
      </c>
      <c r="P107" s="15" t="s">
        <v>268</v>
      </c>
      <c r="Q107" s="15" t="s">
        <v>269</v>
      </c>
    </row>
    <row r="108" spans="1:17" x14ac:dyDescent="0.2">
      <c r="A108" s="15" t="s">
        <v>262</v>
      </c>
      <c r="B108" s="15" t="s">
        <v>3</v>
      </c>
      <c r="C108" s="15" t="s">
        <v>39</v>
      </c>
      <c r="D108" s="15" t="s">
        <v>552</v>
      </c>
      <c r="E108" s="15" t="s">
        <v>553</v>
      </c>
      <c r="F108" s="15" t="s">
        <v>264</v>
      </c>
      <c r="G108" s="15" t="s">
        <v>275</v>
      </c>
      <c r="H108" s="16" t="s">
        <v>266</v>
      </c>
      <c r="I108" s="17">
        <v>0</v>
      </c>
      <c r="J108" s="17">
        <v>0</v>
      </c>
      <c r="K108" s="17">
        <v>0</v>
      </c>
      <c r="L108" s="17">
        <v>554480</v>
      </c>
      <c r="M108" s="18">
        <f t="shared" si="1"/>
        <v>554480</v>
      </c>
      <c r="N108" s="21" t="s">
        <v>266</v>
      </c>
      <c r="O108" s="15" t="s">
        <v>554</v>
      </c>
      <c r="P108" s="15" t="s">
        <v>268</v>
      </c>
      <c r="Q108" s="15" t="s">
        <v>269</v>
      </c>
    </row>
    <row r="109" spans="1:17" x14ac:dyDescent="0.2">
      <c r="A109" s="15" t="s">
        <v>262</v>
      </c>
      <c r="B109" s="15" t="s">
        <v>3</v>
      </c>
      <c r="C109" s="15" t="s">
        <v>60</v>
      </c>
      <c r="D109" s="15" t="s">
        <v>555</v>
      </c>
      <c r="E109" s="15" t="s">
        <v>556</v>
      </c>
      <c r="F109" s="15" t="s">
        <v>264</v>
      </c>
      <c r="G109" s="15" t="s">
        <v>271</v>
      </c>
      <c r="H109" s="16" t="s">
        <v>266</v>
      </c>
      <c r="I109" s="17">
        <v>0</v>
      </c>
      <c r="J109" s="17">
        <v>2094490</v>
      </c>
      <c r="K109" s="17">
        <v>0</v>
      </c>
      <c r="L109" s="17">
        <v>1189700</v>
      </c>
      <c r="M109" s="18">
        <f t="shared" si="1"/>
        <v>3284190</v>
      </c>
      <c r="N109" s="21" t="s">
        <v>266</v>
      </c>
      <c r="O109" s="15" t="s">
        <v>557</v>
      </c>
      <c r="P109" s="15" t="s">
        <v>413</v>
      </c>
      <c r="Q109" s="15" t="s">
        <v>273</v>
      </c>
    </row>
    <row r="110" spans="1:17" x14ac:dyDescent="0.2">
      <c r="A110" s="15" t="s">
        <v>262</v>
      </c>
      <c r="B110" s="15" t="s">
        <v>3</v>
      </c>
      <c r="C110" s="15" t="s">
        <v>28</v>
      </c>
      <c r="D110" s="15" t="s">
        <v>558</v>
      </c>
      <c r="E110" s="15" t="s">
        <v>559</v>
      </c>
      <c r="F110" s="15" t="s">
        <v>264</v>
      </c>
      <c r="G110" s="15" t="s">
        <v>265</v>
      </c>
      <c r="H110" s="16" t="s">
        <v>266</v>
      </c>
      <c r="I110" s="17">
        <v>0</v>
      </c>
      <c r="J110" s="17">
        <v>515000</v>
      </c>
      <c r="K110" s="17">
        <v>0</v>
      </c>
      <c r="L110" s="17">
        <v>0</v>
      </c>
      <c r="M110" s="18">
        <f t="shared" si="1"/>
        <v>515000</v>
      </c>
      <c r="N110" s="21" t="s">
        <v>266</v>
      </c>
      <c r="O110" s="15" t="s">
        <v>560</v>
      </c>
      <c r="P110" s="15" t="s">
        <v>268</v>
      </c>
      <c r="Q110" s="15" t="s">
        <v>269</v>
      </c>
    </row>
    <row r="111" spans="1:17" x14ac:dyDescent="0.2">
      <c r="A111" s="15" t="s">
        <v>262</v>
      </c>
      <c r="B111" s="15" t="s">
        <v>3</v>
      </c>
      <c r="C111" s="15" t="s">
        <v>561</v>
      </c>
      <c r="D111" s="15" t="s">
        <v>562</v>
      </c>
      <c r="E111" s="15" t="s">
        <v>563</v>
      </c>
      <c r="F111" s="15" t="s">
        <v>264</v>
      </c>
      <c r="G111" s="15" t="s">
        <v>275</v>
      </c>
      <c r="H111" s="16" t="s">
        <v>266</v>
      </c>
      <c r="I111" s="17">
        <v>0</v>
      </c>
      <c r="J111" s="17">
        <v>0</v>
      </c>
      <c r="K111" s="17">
        <v>0</v>
      </c>
      <c r="L111" s="17">
        <v>632000</v>
      </c>
      <c r="M111" s="18">
        <f t="shared" si="1"/>
        <v>632000</v>
      </c>
      <c r="N111" s="21" t="s">
        <v>266</v>
      </c>
      <c r="O111" s="15" t="s">
        <v>564</v>
      </c>
      <c r="P111" s="15" t="s">
        <v>268</v>
      </c>
      <c r="Q111" s="15" t="s">
        <v>269</v>
      </c>
    </row>
    <row r="112" spans="1:17" x14ac:dyDescent="0.2">
      <c r="A112" s="15" t="s">
        <v>262</v>
      </c>
      <c r="B112" s="15" t="s">
        <v>3</v>
      </c>
      <c r="C112" s="15" t="s">
        <v>561</v>
      </c>
      <c r="D112" s="15" t="s">
        <v>562</v>
      </c>
      <c r="E112" s="15" t="s">
        <v>563</v>
      </c>
      <c r="F112" s="15" t="s">
        <v>264</v>
      </c>
      <c r="G112" s="15" t="s">
        <v>275</v>
      </c>
      <c r="H112" s="16" t="s">
        <v>266</v>
      </c>
      <c r="I112" s="17">
        <v>0</v>
      </c>
      <c r="J112" s="17">
        <v>0</v>
      </c>
      <c r="K112" s="17">
        <v>0</v>
      </c>
      <c r="L112" s="17">
        <v>488000</v>
      </c>
      <c r="M112" s="18">
        <f t="shared" si="1"/>
        <v>488000</v>
      </c>
      <c r="N112" s="21" t="s">
        <v>266</v>
      </c>
      <c r="O112" s="15" t="s">
        <v>565</v>
      </c>
      <c r="P112" s="15" t="s">
        <v>268</v>
      </c>
      <c r="Q112" s="15" t="s">
        <v>269</v>
      </c>
    </row>
    <row r="113" spans="1:17" x14ac:dyDescent="0.2">
      <c r="A113" s="15" t="s">
        <v>262</v>
      </c>
      <c r="B113" s="15" t="s">
        <v>3</v>
      </c>
      <c r="C113" s="15" t="s">
        <v>566</v>
      </c>
      <c r="D113" s="15" t="s">
        <v>567</v>
      </c>
      <c r="E113" s="15" t="s">
        <v>568</v>
      </c>
      <c r="F113" s="15" t="s">
        <v>264</v>
      </c>
      <c r="G113" s="15" t="s">
        <v>265</v>
      </c>
      <c r="H113" s="16" t="s">
        <v>266</v>
      </c>
      <c r="I113" s="17">
        <v>0</v>
      </c>
      <c r="J113" s="17">
        <v>177410</v>
      </c>
      <c r="K113" s="17">
        <v>0</v>
      </c>
      <c r="L113" s="17">
        <v>0</v>
      </c>
      <c r="M113" s="18">
        <f t="shared" si="1"/>
        <v>177410</v>
      </c>
      <c r="N113" s="21" t="s">
        <v>266</v>
      </c>
      <c r="O113" s="15" t="s">
        <v>569</v>
      </c>
      <c r="P113" s="15" t="s">
        <v>335</v>
      </c>
      <c r="Q113" s="15" t="s">
        <v>269</v>
      </c>
    </row>
    <row r="114" spans="1:17" x14ac:dyDescent="0.2">
      <c r="A114" s="15" t="s">
        <v>262</v>
      </c>
      <c r="B114" s="15" t="s">
        <v>3</v>
      </c>
      <c r="C114" s="15" t="s">
        <v>69</v>
      </c>
      <c r="D114" s="15" t="s">
        <v>570</v>
      </c>
      <c r="E114" s="15" t="s">
        <v>571</v>
      </c>
      <c r="F114" s="15" t="s">
        <v>264</v>
      </c>
      <c r="G114" s="15" t="s">
        <v>265</v>
      </c>
      <c r="H114" s="16" t="s">
        <v>266</v>
      </c>
      <c r="I114" s="17">
        <v>0</v>
      </c>
      <c r="J114" s="17">
        <v>527400</v>
      </c>
      <c r="K114" s="17">
        <v>0</v>
      </c>
      <c r="L114" s="17">
        <v>0</v>
      </c>
      <c r="M114" s="18">
        <f t="shared" si="1"/>
        <v>527400</v>
      </c>
      <c r="N114" s="21" t="s">
        <v>266</v>
      </c>
      <c r="O114" s="15" t="s">
        <v>572</v>
      </c>
      <c r="P114" s="15" t="s">
        <v>268</v>
      </c>
      <c r="Q114" s="15" t="s">
        <v>269</v>
      </c>
    </row>
    <row r="115" spans="1:17" x14ac:dyDescent="0.2">
      <c r="A115" s="15" t="s">
        <v>262</v>
      </c>
      <c r="B115" s="15" t="s">
        <v>3</v>
      </c>
      <c r="C115" s="15" t="s">
        <v>573</v>
      </c>
      <c r="D115" s="15" t="s">
        <v>574</v>
      </c>
      <c r="E115" s="15" t="s">
        <v>575</v>
      </c>
      <c r="F115" s="15" t="s">
        <v>264</v>
      </c>
      <c r="G115" s="15" t="s">
        <v>271</v>
      </c>
      <c r="H115" s="16" t="s">
        <v>266</v>
      </c>
      <c r="I115" s="17">
        <v>0</v>
      </c>
      <c r="J115" s="17">
        <v>1586100</v>
      </c>
      <c r="K115" s="17">
        <v>0</v>
      </c>
      <c r="L115" s="17">
        <v>306940</v>
      </c>
      <c r="M115" s="18">
        <f t="shared" si="1"/>
        <v>1893040</v>
      </c>
      <c r="N115" s="21" t="s">
        <v>266</v>
      </c>
      <c r="O115" s="15" t="s">
        <v>576</v>
      </c>
      <c r="P115" s="15" t="s">
        <v>421</v>
      </c>
      <c r="Q115" s="15" t="s">
        <v>273</v>
      </c>
    </row>
    <row r="116" spans="1:17" x14ac:dyDescent="0.2">
      <c r="A116" s="15" t="s">
        <v>262</v>
      </c>
      <c r="B116" s="15" t="s">
        <v>3</v>
      </c>
      <c r="C116" s="15" t="s">
        <v>10</v>
      </c>
      <c r="D116" s="15" t="s">
        <v>577</v>
      </c>
      <c r="E116" s="15" t="s">
        <v>578</v>
      </c>
      <c r="F116" s="15" t="s">
        <v>264</v>
      </c>
      <c r="G116" s="15" t="s">
        <v>275</v>
      </c>
      <c r="H116" s="16" t="s">
        <v>266</v>
      </c>
      <c r="I116" s="17">
        <v>0</v>
      </c>
      <c r="J116" s="17">
        <v>0</v>
      </c>
      <c r="K116" s="17">
        <v>0</v>
      </c>
      <c r="L116" s="17">
        <v>527580</v>
      </c>
      <c r="M116" s="18">
        <f t="shared" si="1"/>
        <v>527580</v>
      </c>
      <c r="N116" s="21" t="s">
        <v>504</v>
      </c>
      <c r="O116" s="15" t="s">
        <v>579</v>
      </c>
      <c r="P116" s="15" t="s">
        <v>268</v>
      </c>
      <c r="Q116" s="15" t="s">
        <v>269</v>
      </c>
    </row>
    <row r="117" spans="1:17" x14ac:dyDescent="0.2">
      <c r="A117" s="15" t="s">
        <v>262</v>
      </c>
      <c r="B117" s="15" t="s">
        <v>3</v>
      </c>
      <c r="C117" s="15" t="s">
        <v>18</v>
      </c>
      <c r="D117" s="15" t="s">
        <v>580</v>
      </c>
      <c r="E117" s="15" t="s">
        <v>581</v>
      </c>
      <c r="F117" s="15" t="s">
        <v>264</v>
      </c>
      <c r="G117" s="15" t="s">
        <v>265</v>
      </c>
      <c r="H117" s="16" t="s">
        <v>266</v>
      </c>
      <c r="I117" s="17">
        <v>0</v>
      </c>
      <c r="J117" s="17">
        <v>1450000</v>
      </c>
      <c r="K117" s="17">
        <v>0</v>
      </c>
      <c r="L117" s="17">
        <v>0</v>
      </c>
      <c r="M117" s="18">
        <f t="shared" si="1"/>
        <v>1450000</v>
      </c>
      <c r="N117" s="21" t="s">
        <v>266</v>
      </c>
      <c r="O117" s="15" t="s">
        <v>582</v>
      </c>
      <c r="P117" s="15" t="s">
        <v>268</v>
      </c>
      <c r="Q117" s="15" t="s">
        <v>269</v>
      </c>
    </row>
    <row r="118" spans="1:17" x14ac:dyDescent="0.2">
      <c r="A118" s="15" t="s">
        <v>262</v>
      </c>
      <c r="B118" s="15" t="s">
        <v>3</v>
      </c>
      <c r="C118" s="15" t="s">
        <v>50</v>
      </c>
      <c r="D118" s="15" t="s">
        <v>583</v>
      </c>
      <c r="E118" s="15" t="s">
        <v>584</v>
      </c>
      <c r="F118" s="15" t="s">
        <v>264</v>
      </c>
      <c r="G118" s="15" t="s">
        <v>265</v>
      </c>
      <c r="H118" s="16" t="s">
        <v>266</v>
      </c>
      <c r="I118" s="17">
        <v>0</v>
      </c>
      <c r="J118" s="17">
        <v>0</v>
      </c>
      <c r="K118" s="17">
        <v>0</v>
      </c>
      <c r="L118" s="17">
        <v>0</v>
      </c>
      <c r="M118" s="18">
        <f t="shared" si="1"/>
        <v>0</v>
      </c>
      <c r="N118" s="21" t="s">
        <v>266</v>
      </c>
      <c r="O118" s="15" t="s">
        <v>585</v>
      </c>
      <c r="P118" s="15" t="s">
        <v>513</v>
      </c>
      <c r="Q118" s="15" t="s">
        <v>301</v>
      </c>
    </row>
    <row r="119" spans="1:17" x14ac:dyDescent="0.2">
      <c r="A119" s="15" t="s">
        <v>262</v>
      </c>
      <c r="B119" s="15" t="s">
        <v>3</v>
      </c>
      <c r="C119" s="15" t="s">
        <v>540</v>
      </c>
      <c r="D119" s="15" t="s">
        <v>586</v>
      </c>
      <c r="E119" s="15" t="s">
        <v>587</v>
      </c>
      <c r="F119" s="15" t="s">
        <v>264</v>
      </c>
      <c r="G119" s="15" t="s">
        <v>265</v>
      </c>
      <c r="H119" s="16" t="s">
        <v>266</v>
      </c>
      <c r="I119" s="17">
        <v>0</v>
      </c>
      <c r="J119" s="17">
        <v>341810</v>
      </c>
      <c r="K119" s="17">
        <v>0</v>
      </c>
      <c r="L119" s="17">
        <v>0</v>
      </c>
      <c r="M119" s="18">
        <f t="shared" si="1"/>
        <v>341810</v>
      </c>
      <c r="N119" s="21" t="s">
        <v>266</v>
      </c>
      <c r="O119" s="15" t="s">
        <v>588</v>
      </c>
      <c r="P119" s="15" t="s">
        <v>544</v>
      </c>
      <c r="Q119" s="15" t="s">
        <v>269</v>
      </c>
    </row>
    <row r="120" spans="1:17" x14ac:dyDescent="0.2">
      <c r="A120" s="15" t="s">
        <v>262</v>
      </c>
      <c r="B120" s="15" t="s">
        <v>3</v>
      </c>
      <c r="C120" s="15" t="s">
        <v>19</v>
      </c>
      <c r="D120" s="15" t="s">
        <v>589</v>
      </c>
      <c r="E120" s="15" t="s">
        <v>590</v>
      </c>
      <c r="F120" s="15" t="s">
        <v>264</v>
      </c>
      <c r="G120" s="15" t="s">
        <v>275</v>
      </c>
      <c r="H120" s="16" t="s">
        <v>266</v>
      </c>
      <c r="I120" s="17">
        <v>0</v>
      </c>
      <c r="J120" s="17">
        <v>0</v>
      </c>
      <c r="K120" s="17">
        <v>0</v>
      </c>
      <c r="L120" s="17">
        <v>352490</v>
      </c>
      <c r="M120" s="18">
        <f t="shared" si="1"/>
        <v>352490</v>
      </c>
      <c r="N120" s="21" t="s">
        <v>266</v>
      </c>
      <c r="O120" s="15" t="s">
        <v>591</v>
      </c>
      <c r="P120" s="15" t="s">
        <v>268</v>
      </c>
      <c r="Q120" s="15" t="s">
        <v>269</v>
      </c>
    </row>
    <row r="121" spans="1:17" x14ac:dyDescent="0.2">
      <c r="A121" s="15" t="s">
        <v>262</v>
      </c>
      <c r="B121" s="15" t="s">
        <v>3</v>
      </c>
      <c r="C121" s="15" t="s">
        <v>27</v>
      </c>
      <c r="D121" s="15" t="s">
        <v>592</v>
      </c>
      <c r="E121" s="15" t="s">
        <v>593</v>
      </c>
      <c r="F121" s="15" t="s">
        <v>264</v>
      </c>
      <c r="G121" s="15" t="s">
        <v>291</v>
      </c>
      <c r="H121" s="16">
        <v>8</v>
      </c>
      <c r="I121" s="17">
        <v>1803470</v>
      </c>
      <c r="J121" s="17">
        <v>550040</v>
      </c>
      <c r="K121" s="17">
        <v>0</v>
      </c>
      <c r="L121" s="17">
        <v>295940</v>
      </c>
      <c r="M121" s="18">
        <f t="shared" si="1"/>
        <v>2649450</v>
      </c>
      <c r="N121" s="21" t="s">
        <v>266</v>
      </c>
      <c r="O121" s="15" t="s">
        <v>594</v>
      </c>
      <c r="P121" s="15" t="s">
        <v>289</v>
      </c>
      <c r="Q121" s="15" t="s">
        <v>353</v>
      </c>
    </row>
    <row r="122" spans="1:17" x14ac:dyDescent="0.2">
      <c r="A122" s="15" t="s">
        <v>262</v>
      </c>
      <c r="B122" s="15" t="s">
        <v>3</v>
      </c>
      <c r="C122" s="15" t="s">
        <v>72</v>
      </c>
      <c r="D122" s="15" t="s">
        <v>595</v>
      </c>
      <c r="E122" s="15" t="s">
        <v>596</v>
      </c>
      <c r="F122" s="15" t="s">
        <v>264</v>
      </c>
      <c r="G122" s="15" t="s">
        <v>321</v>
      </c>
      <c r="H122" s="16">
        <v>9</v>
      </c>
      <c r="I122" s="17">
        <v>3407060</v>
      </c>
      <c r="J122" s="17">
        <v>480480</v>
      </c>
      <c r="K122" s="17">
        <v>0</v>
      </c>
      <c r="L122" s="17">
        <v>0</v>
      </c>
      <c r="M122" s="18">
        <f t="shared" si="1"/>
        <v>3887540</v>
      </c>
      <c r="N122" s="21" t="s">
        <v>266</v>
      </c>
      <c r="O122" s="15" t="s">
        <v>597</v>
      </c>
      <c r="P122" s="15" t="s">
        <v>428</v>
      </c>
      <c r="Q122" s="15" t="s">
        <v>353</v>
      </c>
    </row>
    <row r="123" spans="1:17" x14ac:dyDescent="0.2">
      <c r="A123" s="15" t="s">
        <v>262</v>
      </c>
      <c r="B123" s="15" t="s">
        <v>3</v>
      </c>
      <c r="C123" s="15" t="s">
        <v>457</v>
      </c>
      <c r="D123" s="15" t="s">
        <v>598</v>
      </c>
      <c r="E123" s="15" t="s">
        <v>599</v>
      </c>
      <c r="F123" s="15" t="s">
        <v>264</v>
      </c>
      <c r="G123" s="15" t="s">
        <v>265</v>
      </c>
      <c r="H123" s="16" t="s">
        <v>266</v>
      </c>
      <c r="I123" s="17">
        <v>0</v>
      </c>
      <c r="J123" s="17">
        <v>353200</v>
      </c>
      <c r="K123" s="17">
        <v>0</v>
      </c>
      <c r="L123" s="17">
        <v>0</v>
      </c>
      <c r="M123" s="18">
        <f t="shared" si="1"/>
        <v>353200</v>
      </c>
      <c r="N123" s="21" t="s">
        <v>266</v>
      </c>
      <c r="O123" s="15" t="s">
        <v>600</v>
      </c>
      <c r="P123" s="15" t="s">
        <v>268</v>
      </c>
      <c r="Q123" s="15" t="s">
        <v>269</v>
      </c>
    </row>
    <row r="124" spans="1:17" x14ac:dyDescent="0.2">
      <c r="A124" s="15" t="s">
        <v>262</v>
      </c>
      <c r="B124" s="15" t="s">
        <v>3</v>
      </c>
      <c r="C124" s="15" t="s">
        <v>457</v>
      </c>
      <c r="D124" s="15" t="s">
        <v>598</v>
      </c>
      <c r="E124" s="15" t="s">
        <v>599</v>
      </c>
      <c r="F124" s="15" t="s">
        <v>264</v>
      </c>
      <c r="G124" s="15" t="s">
        <v>265</v>
      </c>
      <c r="H124" s="16" t="s">
        <v>266</v>
      </c>
      <c r="I124" s="17">
        <v>0</v>
      </c>
      <c r="J124" s="17">
        <v>487300</v>
      </c>
      <c r="K124" s="17">
        <v>0</v>
      </c>
      <c r="L124" s="17">
        <v>0</v>
      </c>
      <c r="M124" s="18">
        <f t="shared" si="1"/>
        <v>487300</v>
      </c>
      <c r="N124" s="21" t="s">
        <v>266</v>
      </c>
      <c r="O124" s="15" t="s">
        <v>601</v>
      </c>
      <c r="P124" s="15" t="s">
        <v>268</v>
      </c>
      <c r="Q124" s="15" t="s">
        <v>269</v>
      </c>
    </row>
    <row r="125" spans="1:17" x14ac:dyDescent="0.2">
      <c r="A125" s="15" t="s">
        <v>262</v>
      </c>
      <c r="B125" s="15" t="s">
        <v>3</v>
      </c>
      <c r="C125" s="15" t="s">
        <v>457</v>
      </c>
      <c r="D125" s="15" t="s">
        <v>598</v>
      </c>
      <c r="E125" s="15" t="s">
        <v>599</v>
      </c>
      <c r="F125" s="15" t="s">
        <v>264</v>
      </c>
      <c r="G125" s="15" t="s">
        <v>271</v>
      </c>
      <c r="H125" s="16" t="s">
        <v>266</v>
      </c>
      <c r="I125" s="17">
        <v>0</v>
      </c>
      <c r="J125" s="17">
        <v>439040</v>
      </c>
      <c r="K125" s="17">
        <v>0</v>
      </c>
      <c r="L125" s="17">
        <v>308000</v>
      </c>
      <c r="M125" s="18">
        <f t="shared" si="1"/>
        <v>747040</v>
      </c>
      <c r="N125" s="21" t="s">
        <v>266</v>
      </c>
      <c r="O125" s="15" t="s">
        <v>602</v>
      </c>
      <c r="P125" s="15" t="s">
        <v>268</v>
      </c>
      <c r="Q125" s="15" t="s">
        <v>269</v>
      </c>
    </row>
    <row r="126" spans="1:17" x14ac:dyDescent="0.2">
      <c r="A126" s="15" t="s">
        <v>262</v>
      </c>
      <c r="B126" s="15" t="s">
        <v>3</v>
      </c>
      <c r="C126" s="15" t="s">
        <v>603</v>
      </c>
      <c r="D126" s="15" t="s">
        <v>604</v>
      </c>
      <c r="E126" s="15" t="s">
        <v>605</v>
      </c>
      <c r="F126" s="15" t="s">
        <v>264</v>
      </c>
      <c r="G126" s="15" t="s">
        <v>271</v>
      </c>
      <c r="H126" s="16" t="s">
        <v>266</v>
      </c>
      <c r="I126" s="17">
        <v>0</v>
      </c>
      <c r="J126" s="17">
        <v>511490</v>
      </c>
      <c r="K126" s="17">
        <v>0</v>
      </c>
      <c r="L126" s="17">
        <v>407750</v>
      </c>
      <c r="M126" s="18">
        <f t="shared" si="1"/>
        <v>919240</v>
      </c>
      <c r="N126" s="21" t="s">
        <v>266</v>
      </c>
      <c r="O126" s="15" t="s">
        <v>606</v>
      </c>
      <c r="P126" s="15" t="s">
        <v>268</v>
      </c>
      <c r="Q126" s="15" t="s">
        <v>269</v>
      </c>
    </row>
    <row r="127" spans="1:17" x14ac:dyDescent="0.2">
      <c r="A127" s="15" t="s">
        <v>262</v>
      </c>
      <c r="B127" s="15" t="s">
        <v>3</v>
      </c>
      <c r="C127" s="15" t="s">
        <v>11</v>
      </c>
      <c r="D127" s="15" t="s">
        <v>604</v>
      </c>
      <c r="E127" s="15" t="s">
        <v>607</v>
      </c>
      <c r="F127" s="15" t="s">
        <v>264</v>
      </c>
      <c r="G127" s="15" t="s">
        <v>271</v>
      </c>
      <c r="H127" s="16" t="s">
        <v>266</v>
      </c>
      <c r="I127" s="17">
        <v>0</v>
      </c>
      <c r="J127" s="17">
        <v>498810</v>
      </c>
      <c r="K127" s="17">
        <v>0</v>
      </c>
      <c r="L127" s="17">
        <v>447000</v>
      </c>
      <c r="M127" s="18">
        <f t="shared" si="1"/>
        <v>945810</v>
      </c>
      <c r="N127" s="21" t="s">
        <v>266</v>
      </c>
      <c r="O127" s="15" t="s">
        <v>608</v>
      </c>
      <c r="P127" s="15" t="s">
        <v>268</v>
      </c>
      <c r="Q127" s="15" t="s">
        <v>269</v>
      </c>
    </row>
    <row r="128" spans="1:17" x14ac:dyDescent="0.2">
      <c r="A128" s="15" t="s">
        <v>262</v>
      </c>
      <c r="B128" s="15" t="s">
        <v>3</v>
      </c>
      <c r="C128" s="15" t="s">
        <v>28</v>
      </c>
      <c r="D128" s="15" t="s">
        <v>609</v>
      </c>
      <c r="E128" s="15" t="s">
        <v>610</v>
      </c>
      <c r="F128" s="15" t="s">
        <v>264</v>
      </c>
      <c r="G128" s="15" t="s">
        <v>275</v>
      </c>
      <c r="H128" s="16" t="s">
        <v>266</v>
      </c>
      <c r="I128" s="17">
        <v>0</v>
      </c>
      <c r="J128" s="17">
        <v>0</v>
      </c>
      <c r="K128" s="17">
        <v>0</v>
      </c>
      <c r="L128" s="17">
        <v>894420</v>
      </c>
      <c r="M128" s="18">
        <f t="shared" si="1"/>
        <v>894420</v>
      </c>
      <c r="N128" s="21" t="s">
        <v>266</v>
      </c>
      <c r="O128" s="15" t="s">
        <v>611</v>
      </c>
      <c r="P128" s="15" t="s">
        <v>268</v>
      </c>
      <c r="Q128" s="15" t="s">
        <v>269</v>
      </c>
    </row>
    <row r="129" spans="1:17" x14ac:dyDescent="0.2">
      <c r="A129" s="15" t="s">
        <v>262</v>
      </c>
      <c r="B129" s="15" t="s">
        <v>3</v>
      </c>
      <c r="C129" s="15" t="s">
        <v>514</v>
      </c>
      <c r="D129" s="15" t="s">
        <v>612</v>
      </c>
      <c r="E129" s="15" t="s">
        <v>613</v>
      </c>
      <c r="F129" s="15" t="s">
        <v>264</v>
      </c>
      <c r="G129" s="15" t="s">
        <v>265</v>
      </c>
      <c r="H129" s="16" t="s">
        <v>266</v>
      </c>
      <c r="I129" s="17">
        <v>0</v>
      </c>
      <c r="J129" s="17">
        <v>330000</v>
      </c>
      <c r="K129" s="17">
        <v>0</v>
      </c>
      <c r="L129" s="17">
        <v>0</v>
      </c>
      <c r="M129" s="18">
        <f t="shared" si="1"/>
        <v>330000</v>
      </c>
      <c r="N129" s="21" t="s">
        <v>266</v>
      </c>
      <c r="O129" s="15" t="s">
        <v>614</v>
      </c>
      <c r="P129" s="15" t="s">
        <v>268</v>
      </c>
      <c r="Q129" s="15" t="s">
        <v>269</v>
      </c>
    </row>
    <row r="130" spans="1:17" x14ac:dyDescent="0.2">
      <c r="A130" s="15" t="s">
        <v>262</v>
      </c>
      <c r="B130" s="15" t="s">
        <v>3</v>
      </c>
      <c r="C130" s="15" t="s">
        <v>615</v>
      </c>
      <c r="D130" s="15" t="s">
        <v>616</v>
      </c>
      <c r="E130" s="15" t="s">
        <v>617</v>
      </c>
      <c r="F130" s="15" t="s">
        <v>264</v>
      </c>
      <c r="G130" s="15" t="s">
        <v>275</v>
      </c>
      <c r="H130" s="16" t="s">
        <v>266</v>
      </c>
      <c r="I130" s="17">
        <v>0</v>
      </c>
      <c r="J130" s="17">
        <v>0</v>
      </c>
      <c r="K130" s="17">
        <v>0</v>
      </c>
      <c r="L130" s="17">
        <v>1170600</v>
      </c>
      <c r="M130" s="18">
        <f t="shared" si="1"/>
        <v>1170600</v>
      </c>
      <c r="N130" s="21" t="s">
        <v>618</v>
      </c>
      <c r="O130" s="15" t="s">
        <v>619</v>
      </c>
      <c r="P130" s="15" t="s">
        <v>277</v>
      </c>
      <c r="Q130" s="15" t="s">
        <v>301</v>
      </c>
    </row>
    <row r="131" spans="1:17" x14ac:dyDescent="0.2">
      <c r="A131" s="15" t="s">
        <v>262</v>
      </c>
      <c r="B131" s="15" t="s">
        <v>3</v>
      </c>
      <c r="C131" s="15" t="s">
        <v>620</v>
      </c>
      <c r="D131" s="15" t="s">
        <v>621</v>
      </c>
      <c r="E131" s="15" t="s">
        <v>622</v>
      </c>
      <c r="F131" s="15" t="s">
        <v>264</v>
      </c>
      <c r="G131" s="15" t="s">
        <v>271</v>
      </c>
      <c r="H131" s="16" t="s">
        <v>266</v>
      </c>
      <c r="I131" s="17">
        <v>0</v>
      </c>
      <c r="J131" s="17">
        <v>2310000</v>
      </c>
      <c r="K131" s="17">
        <v>0</v>
      </c>
      <c r="L131" s="17">
        <v>445000</v>
      </c>
      <c r="M131" s="18">
        <f t="shared" ref="M131:M194" si="2">SUM(I131:L131)</f>
        <v>2755000</v>
      </c>
      <c r="N131" s="21" t="s">
        <v>266</v>
      </c>
      <c r="O131" s="15" t="s">
        <v>623</v>
      </c>
      <c r="P131" s="15" t="s">
        <v>268</v>
      </c>
      <c r="Q131" s="15" t="s">
        <v>273</v>
      </c>
    </row>
    <row r="132" spans="1:17" x14ac:dyDescent="0.2">
      <c r="A132" s="15" t="s">
        <v>262</v>
      </c>
      <c r="B132" s="15" t="s">
        <v>3</v>
      </c>
      <c r="C132" s="15" t="s">
        <v>18</v>
      </c>
      <c r="D132" s="15" t="s">
        <v>624</v>
      </c>
      <c r="E132" s="15" t="s">
        <v>625</v>
      </c>
      <c r="F132" s="15" t="s">
        <v>264</v>
      </c>
      <c r="G132" s="15" t="s">
        <v>319</v>
      </c>
      <c r="H132" s="16">
        <v>14</v>
      </c>
      <c r="I132" s="17">
        <v>328550</v>
      </c>
      <c r="J132" s="17">
        <v>0</v>
      </c>
      <c r="K132" s="17">
        <v>0</v>
      </c>
      <c r="L132" s="17">
        <v>0</v>
      </c>
      <c r="M132" s="18">
        <f t="shared" si="2"/>
        <v>328550</v>
      </c>
      <c r="N132" s="21" t="s">
        <v>266</v>
      </c>
      <c r="O132" s="15" t="s">
        <v>626</v>
      </c>
      <c r="P132" s="15" t="s">
        <v>268</v>
      </c>
      <c r="Q132" s="15" t="s">
        <v>273</v>
      </c>
    </row>
    <row r="133" spans="1:17" x14ac:dyDescent="0.2">
      <c r="A133" s="15" t="s">
        <v>262</v>
      </c>
      <c r="B133" s="15" t="s">
        <v>3</v>
      </c>
      <c r="C133" s="15" t="s">
        <v>537</v>
      </c>
      <c r="D133" s="15" t="s">
        <v>627</v>
      </c>
      <c r="E133" s="15" t="s">
        <v>628</v>
      </c>
      <c r="F133" s="15" t="s">
        <v>264</v>
      </c>
      <c r="G133" s="15" t="s">
        <v>321</v>
      </c>
      <c r="H133" s="16">
        <v>14</v>
      </c>
      <c r="I133" s="17">
        <v>738080</v>
      </c>
      <c r="J133" s="17">
        <v>359600</v>
      </c>
      <c r="K133" s="17">
        <v>0</v>
      </c>
      <c r="L133" s="17">
        <v>0</v>
      </c>
      <c r="M133" s="18">
        <f t="shared" si="2"/>
        <v>1097680</v>
      </c>
      <c r="N133" s="21" t="s">
        <v>266</v>
      </c>
      <c r="O133" s="15" t="s">
        <v>629</v>
      </c>
      <c r="P133" s="15" t="s">
        <v>268</v>
      </c>
      <c r="Q133" s="15" t="s">
        <v>293</v>
      </c>
    </row>
    <row r="134" spans="1:17" x14ac:dyDescent="0.2">
      <c r="A134" s="15" t="s">
        <v>262</v>
      </c>
      <c r="B134" s="15" t="s">
        <v>3</v>
      </c>
      <c r="C134" s="15" t="s">
        <v>537</v>
      </c>
      <c r="D134" s="15" t="s">
        <v>627</v>
      </c>
      <c r="E134" s="15" t="s">
        <v>628</v>
      </c>
      <c r="F134" s="15" t="s">
        <v>264</v>
      </c>
      <c r="G134" s="15" t="s">
        <v>271</v>
      </c>
      <c r="H134" s="16" t="s">
        <v>266</v>
      </c>
      <c r="I134" s="17">
        <v>0</v>
      </c>
      <c r="J134" s="17">
        <v>2104060</v>
      </c>
      <c r="K134" s="17">
        <v>0</v>
      </c>
      <c r="L134" s="17">
        <v>0</v>
      </c>
      <c r="M134" s="18">
        <f t="shared" si="2"/>
        <v>2104060</v>
      </c>
      <c r="N134" s="21" t="s">
        <v>266</v>
      </c>
      <c r="O134" s="15" t="s">
        <v>630</v>
      </c>
      <c r="P134" s="15" t="s">
        <v>268</v>
      </c>
      <c r="Q134" s="15" t="s">
        <v>273</v>
      </c>
    </row>
    <row r="135" spans="1:17" x14ac:dyDescent="0.2">
      <c r="A135" s="15" t="s">
        <v>262</v>
      </c>
      <c r="B135" s="15" t="s">
        <v>3</v>
      </c>
      <c r="C135" s="15" t="s">
        <v>37</v>
      </c>
      <c r="D135" s="15" t="s">
        <v>631</v>
      </c>
      <c r="E135" s="15" t="s">
        <v>632</v>
      </c>
      <c r="F135" s="15" t="s">
        <v>264</v>
      </c>
      <c r="G135" s="15" t="s">
        <v>265</v>
      </c>
      <c r="H135" s="16" t="s">
        <v>266</v>
      </c>
      <c r="I135" s="17">
        <v>0</v>
      </c>
      <c r="J135" s="17">
        <v>592140</v>
      </c>
      <c r="K135" s="17">
        <v>0</v>
      </c>
      <c r="L135" s="17">
        <v>0</v>
      </c>
      <c r="M135" s="18">
        <f t="shared" si="2"/>
        <v>592140</v>
      </c>
      <c r="N135" s="21" t="s">
        <v>266</v>
      </c>
      <c r="O135" s="15" t="s">
        <v>633</v>
      </c>
      <c r="P135" s="15" t="s">
        <v>268</v>
      </c>
      <c r="Q135" s="15" t="s">
        <v>269</v>
      </c>
    </row>
    <row r="136" spans="1:17" x14ac:dyDescent="0.2">
      <c r="A136" s="15" t="s">
        <v>262</v>
      </c>
      <c r="B136" s="15" t="s">
        <v>3</v>
      </c>
      <c r="C136" s="15" t="s">
        <v>74</v>
      </c>
      <c r="D136" s="15" t="s">
        <v>631</v>
      </c>
      <c r="E136" s="15" t="s">
        <v>634</v>
      </c>
      <c r="F136" s="15" t="s">
        <v>264</v>
      </c>
      <c r="G136" s="15" t="s">
        <v>271</v>
      </c>
      <c r="H136" s="16" t="s">
        <v>266</v>
      </c>
      <c r="I136" s="17">
        <v>0</v>
      </c>
      <c r="J136" s="17">
        <v>350000</v>
      </c>
      <c r="K136" s="17">
        <v>0</v>
      </c>
      <c r="L136" s="17">
        <v>1301510</v>
      </c>
      <c r="M136" s="18">
        <f t="shared" si="2"/>
        <v>1651510</v>
      </c>
      <c r="N136" s="21" t="s">
        <v>266</v>
      </c>
      <c r="O136" s="15" t="s">
        <v>635</v>
      </c>
      <c r="P136" s="15" t="s">
        <v>268</v>
      </c>
      <c r="Q136" s="15" t="s">
        <v>269</v>
      </c>
    </row>
    <row r="137" spans="1:17" x14ac:dyDescent="0.2">
      <c r="A137" s="15" t="s">
        <v>262</v>
      </c>
      <c r="B137" s="15" t="s">
        <v>3</v>
      </c>
      <c r="C137" s="15" t="s">
        <v>400</v>
      </c>
      <c r="D137" s="15" t="s">
        <v>636</v>
      </c>
      <c r="E137" s="15" t="s">
        <v>637</v>
      </c>
      <c r="F137" s="15" t="s">
        <v>264</v>
      </c>
      <c r="G137" s="15" t="s">
        <v>275</v>
      </c>
      <c r="H137" s="16" t="s">
        <v>266</v>
      </c>
      <c r="I137" s="17">
        <v>0</v>
      </c>
      <c r="J137" s="17">
        <v>0</v>
      </c>
      <c r="K137" s="17">
        <v>0</v>
      </c>
      <c r="L137" s="17">
        <v>1497000</v>
      </c>
      <c r="M137" s="18">
        <f t="shared" si="2"/>
        <v>1497000</v>
      </c>
      <c r="N137" s="21" t="s">
        <v>266</v>
      </c>
      <c r="O137" s="15" t="s">
        <v>638</v>
      </c>
      <c r="P137" s="15" t="s">
        <v>268</v>
      </c>
      <c r="Q137" s="15" t="s">
        <v>269</v>
      </c>
    </row>
    <row r="138" spans="1:17" x14ac:dyDescent="0.2">
      <c r="A138" s="15" t="s">
        <v>262</v>
      </c>
      <c r="B138" s="15" t="s">
        <v>3</v>
      </c>
      <c r="C138" s="15" t="s">
        <v>400</v>
      </c>
      <c r="D138" s="15" t="s">
        <v>636</v>
      </c>
      <c r="E138" s="15" t="s">
        <v>637</v>
      </c>
      <c r="F138" s="15" t="s">
        <v>264</v>
      </c>
      <c r="G138" s="15" t="s">
        <v>275</v>
      </c>
      <c r="H138" s="16" t="s">
        <v>266</v>
      </c>
      <c r="I138" s="17">
        <v>0</v>
      </c>
      <c r="J138" s="17">
        <v>0</v>
      </c>
      <c r="K138" s="17">
        <v>0</v>
      </c>
      <c r="L138" s="17">
        <v>600000</v>
      </c>
      <c r="M138" s="18">
        <f t="shared" si="2"/>
        <v>600000</v>
      </c>
      <c r="N138" s="21" t="s">
        <v>504</v>
      </c>
      <c r="O138" s="15" t="s">
        <v>639</v>
      </c>
      <c r="P138" s="15" t="s">
        <v>268</v>
      </c>
      <c r="Q138" s="15" t="s">
        <v>301</v>
      </c>
    </row>
    <row r="139" spans="1:17" x14ac:dyDescent="0.2">
      <c r="A139" s="15" t="s">
        <v>262</v>
      </c>
      <c r="B139" s="15" t="s">
        <v>3</v>
      </c>
      <c r="C139" s="15" t="s">
        <v>457</v>
      </c>
      <c r="D139" s="15" t="s">
        <v>640</v>
      </c>
      <c r="E139" s="15" t="s">
        <v>641</v>
      </c>
      <c r="F139" s="15" t="s">
        <v>264</v>
      </c>
      <c r="G139" s="15" t="s">
        <v>275</v>
      </c>
      <c r="H139" s="16" t="s">
        <v>266</v>
      </c>
      <c r="I139" s="17">
        <v>0</v>
      </c>
      <c r="J139" s="17">
        <v>0</v>
      </c>
      <c r="K139" s="17">
        <v>0</v>
      </c>
      <c r="L139" s="17">
        <v>313840</v>
      </c>
      <c r="M139" s="18">
        <f t="shared" si="2"/>
        <v>313840</v>
      </c>
      <c r="N139" s="21" t="s">
        <v>266</v>
      </c>
      <c r="O139" s="15" t="s">
        <v>642</v>
      </c>
      <c r="P139" s="15" t="s">
        <v>268</v>
      </c>
      <c r="Q139" s="15" t="s">
        <v>269</v>
      </c>
    </row>
    <row r="140" spans="1:17" x14ac:dyDescent="0.2">
      <c r="A140" s="15" t="s">
        <v>262</v>
      </c>
      <c r="B140" s="15" t="s">
        <v>3</v>
      </c>
      <c r="C140" s="15" t="s">
        <v>509</v>
      </c>
      <c r="D140" s="15" t="s">
        <v>643</v>
      </c>
      <c r="E140" s="15" t="s">
        <v>644</v>
      </c>
      <c r="F140" s="15" t="s">
        <v>264</v>
      </c>
      <c r="G140" s="15" t="s">
        <v>265</v>
      </c>
      <c r="H140" s="16" t="s">
        <v>266</v>
      </c>
      <c r="I140" s="17">
        <v>0</v>
      </c>
      <c r="J140" s="17">
        <v>370000</v>
      </c>
      <c r="K140" s="17">
        <v>0</v>
      </c>
      <c r="L140" s="17">
        <v>0</v>
      </c>
      <c r="M140" s="18">
        <f t="shared" si="2"/>
        <v>370000</v>
      </c>
      <c r="N140" s="21" t="s">
        <v>266</v>
      </c>
      <c r="O140" s="15" t="s">
        <v>645</v>
      </c>
      <c r="P140" s="15" t="s">
        <v>513</v>
      </c>
      <c r="Q140" s="15" t="s">
        <v>269</v>
      </c>
    </row>
    <row r="141" spans="1:17" x14ac:dyDescent="0.2">
      <c r="A141" s="15" t="s">
        <v>262</v>
      </c>
      <c r="B141" s="15" t="s">
        <v>3</v>
      </c>
      <c r="C141" s="15" t="s">
        <v>11</v>
      </c>
      <c r="D141" s="15" t="s">
        <v>646</v>
      </c>
      <c r="E141" s="15" t="s">
        <v>647</v>
      </c>
      <c r="F141" s="15" t="s">
        <v>264</v>
      </c>
      <c r="G141" s="15" t="s">
        <v>275</v>
      </c>
      <c r="H141" s="16" t="s">
        <v>266</v>
      </c>
      <c r="I141" s="17">
        <v>0</v>
      </c>
      <c r="J141" s="17">
        <v>0</v>
      </c>
      <c r="K141" s="17">
        <v>0</v>
      </c>
      <c r="L141" s="17">
        <v>440000</v>
      </c>
      <c r="M141" s="18">
        <f t="shared" si="2"/>
        <v>440000</v>
      </c>
      <c r="N141" s="21" t="s">
        <v>266</v>
      </c>
      <c r="O141" s="15" t="s">
        <v>648</v>
      </c>
      <c r="P141" s="15" t="s">
        <v>268</v>
      </c>
      <c r="Q141" s="15" t="s">
        <v>269</v>
      </c>
    </row>
    <row r="142" spans="1:17" x14ac:dyDescent="0.2">
      <c r="A142" s="15" t="s">
        <v>262</v>
      </c>
      <c r="B142" s="15" t="s">
        <v>3</v>
      </c>
      <c r="C142" s="15" t="s">
        <v>603</v>
      </c>
      <c r="D142" s="15" t="s">
        <v>646</v>
      </c>
      <c r="E142" s="15" t="s">
        <v>649</v>
      </c>
      <c r="F142" s="15" t="s">
        <v>264</v>
      </c>
      <c r="G142" s="15" t="s">
        <v>291</v>
      </c>
      <c r="H142" s="16">
        <v>13</v>
      </c>
      <c r="I142" s="17">
        <v>734460</v>
      </c>
      <c r="J142" s="17">
        <v>500000</v>
      </c>
      <c r="K142" s="17">
        <v>0</v>
      </c>
      <c r="L142" s="17">
        <v>0</v>
      </c>
      <c r="M142" s="18">
        <f t="shared" si="2"/>
        <v>1234460</v>
      </c>
      <c r="N142" s="21" t="s">
        <v>266</v>
      </c>
      <c r="O142" s="15" t="s">
        <v>650</v>
      </c>
      <c r="P142" s="15" t="s">
        <v>268</v>
      </c>
      <c r="Q142" s="15" t="s">
        <v>293</v>
      </c>
    </row>
    <row r="143" spans="1:17" x14ac:dyDescent="0.2">
      <c r="A143" s="15" t="s">
        <v>262</v>
      </c>
      <c r="B143" s="15" t="s">
        <v>3</v>
      </c>
      <c r="C143" s="15" t="s">
        <v>11</v>
      </c>
      <c r="D143" s="15" t="s">
        <v>646</v>
      </c>
      <c r="E143" s="15" t="s">
        <v>647</v>
      </c>
      <c r="F143" s="15" t="s">
        <v>264</v>
      </c>
      <c r="G143" s="15" t="s">
        <v>265</v>
      </c>
      <c r="H143" s="16" t="s">
        <v>266</v>
      </c>
      <c r="I143" s="17">
        <v>0</v>
      </c>
      <c r="J143" s="17">
        <v>282290</v>
      </c>
      <c r="K143" s="17">
        <v>0</v>
      </c>
      <c r="L143" s="17">
        <v>0</v>
      </c>
      <c r="M143" s="18">
        <f t="shared" si="2"/>
        <v>282290</v>
      </c>
      <c r="N143" s="21" t="s">
        <v>266</v>
      </c>
      <c r="O143" s="15" t="s">
        <v>651</v>
      </c>
      <c r="P143" s="15" t="s">
        <v>268</v>
      </c>
      <c r="Q143" s="15" t="s">
        <v>269</v>
      </c>
    </row>
    <row r="144" spans="1:17" x14ac:dyDescent="0.2">
      <c r="A144" s="15" t="s">
        <v>262</v>
      </c>
      <c r="B144" s="15" t="s">
        <v>3</v>
      </c>
      <c r="C144" s="15" t="s">
        <v>39</v>
      </c>
      <c r="D144" s="15" t="s">
        <v>652</v>
      </c>
      <c r="E144" s="15" t="s">
        <v>653</v>
      </c>
      <c r="F144" s="15" t="s">
        <v>264</v>
      </c>
      <c r="G144" s="15" t="s">
        <v>265</v>
      </c>
      <c r="H144" s="16" t="s">
        <v>266</v>
      </c>
      <c r="I144" s="17">
        <v>0</v>
      </c>
      <c r="J144" s="17">
        <v>732100</v>
      </c>
      <c r="K144" s="17">
        <v>0</v>
      </c>
      <c r="L144" s="17">
        <v>0</v>
      </c>
      <c r="M144" s="18">
        <f t="shared" si="2"/>
        <v>732100</v>
      </c>
      <c r="N144" s="21" t="s">
        <v>266</v>
      </c>
      <c r="O144" s="15" t="s">
        <v>654</v>
      </c>
      <c r="P144" s="15" t="s">
        <v>268</v>
      </c>
      <c r="Q144" s="15" t="s">
        <v>269</v>
      </c>
    </row>
    <row r="145" spans="1:17" x14ac:dyDescent="0.2">
      <c r="A145" s="15" t="s">
        <v>262</v>
      </c>
      <c r="B145" s="15" t="s">
        <v>3</v>
      </c>
      <c r="C145" s="15" t="s">
        <v>39</v>
      </c>
      <c r="D145" s="15" t="s">
        <v>652</v>
      </c>
      <c r="E145" s="15" t="s">
        <v>653</v>
      </c>
      <c r="F145" s="15" t="s">
        <v>264</v>
      </c>
      <c r="G145" s="15" t="s">
        <v>275</v>
      </c>
      <c r="H145" s="16" t="s">
        <v>266</v>
      </c>
      <c r="I145" s="17">
        <v>0</v>
      </c>
      <c r="J145" s="17">
        <v>0</v>
      </c>
      <c r="K145" s="17">
        <v>0</v>
      </c>
      <c r="L145" s="17">
        <v>0</v>
      </c>
      <c r="M145" s="18">
        <f t="shared" si="2"/>
        <v>0</v>
      </c>
      <c r="N145" s="21" t="s">
        <v>266</v>
      </c>
      <c r="O145" s="15" t="s">
        <v>655</v>
      </c>
      <c r="P145" s="15" t="s">
        <v>268</v>
      </c>
      <c r="Q145" s="15" t="s">
        <v>301</v>
      </c>
    </row>
    <row r="146" spans="1:17" x14ac:dyDescent="0.2">
      <c r="A146" s="15" t="s">
        <v>262</v>
      </c>
      <c r="B146" s="15" t="s">
        <v>3</v>
      </c>
      <c r="C146" s="15" t="s">
        <v>656</v>
      </c>
      <c r="D146" s="15" t="s">
        <v>657</v>
      </c>
      <c r="E146" s="15" t="s">
        <v>658</v>
      </c>
      <c r="F146" s="15" t="s">
        <v>264</v>
      </c>
      <c r="G146" s="15" t="s">
        <v>265</v>
      </c>
      <c r="H146" s="16" t="s">
        <v>266</v>
      </c>
      <c r="I146" s="17">
        <v>0</v>
      </c>
      <c r="J146" s="17">
        <v>442770</v>
      </c>
      <c r="K146" s="17">
        <v>0</v>
      </c>
      <c r="L146" s="17">
        <v>0</v>
      </c>
      <c r="M146" s="18">
        <f t="shared" si="2"/>
        <v>442770</v>
      </c>
      <c r="N146" s="21" t="s">
        <v>266</v>
      </c>
      <c r="O146" s="15" t="s">
        <v>659</v>
      </c>
      <c r="P146" s="15" t="s">
        <v>335</v>
      </c>
      <c r="Q146" s="15" t="s">
        <v>269</v>
      </c>
    </row>
    <row r="147" spans="1:17" x14ac:dyDescent="0.2">
      <c r="A147" s="15" t="s">
        <v>262</v>
      </c>
      <c r="B147" s="15" t="s">
        <v>3</v>
      </c>
      <c r="C147" s="15" t="s">
        <v>660</v>
      </c>
      <c r="D147" s="15" t="s">
        <v>661</v>
      </c>
      <c r="E147" s="15" t="s">
        <v>662</v>
      </c>
      <c r="F147" s="15" t="s">
        <v>264</v>
      </c>
      <c r="G147" s="15" t="s">
        <v>275</v>
      </c>
      <c r="H147" s="16" t="s">
        <v>266</v>
      </c>
      <c r="I147" s="17">
        <v>0</v>
      </c>
      <c r="J147" s="17">
        <v>0</v>
      </c>
      <c r="K147" s="17">
        <v>0</v>
      </c>
      <c r="L147" s="17">
        <v>667340</v>
      </c>
      <c r="M147" s="18">
        <f t="shared" si="2"/>
        <v>667340</v>
      </c>
      <c r="N147" s="21" t="s">
        <v>663</v>
      </c>
      <c r="O147" s="15" t="s">
        <v>664</v>
      </c>
      <c r="P147" s="15" t="s">
        <v>268</v>
      </c>
      <c r="Q147" s="15" t="s">
        <v>301</v>
      </c>
    </row>
    <row r="148" spans="1:17" x14ac:dyDescent="0.2">
      <c r="A148" s="15" t="s">
        <v>262</v>
      </c>
      <c r="B148" s="15" t="s">
        <v>3</v>
      </c>
      <c r="C148" s="15" t="s">
        <v>660</v>
      </c>
      <c r="D148" s="15" t="s">
        <v>661</v>
      </c>
      <c r="E148" s="15" t="s">
        <v>662</v>
      </c>
      <c r="F148" s="15" t="s">
        <v>264</v>
      </c>
      <c r="G148" s="15" t="s">
        <v>265</v>
      </c>
      <c r="H148" s="16" t="s">
        <v>266</v>
      </c>
      <c r="I148" s="17">
        <v>0</v>
      </c>
      <c r="J148" s="17">
        <v>0</v>
      </c>
      <c r="K148" s="17">
        <v>0</v>
      </c>
      <c r="L148" s="17">
        <v>0</v>
      </c>
      <c r="M148" s="18">
        <f t="shared" si="2"/>
        <v>0</v>
      </c>
      <c r="N148" s="21" t="s">
        <v>266</v>
      </c>
      <c r="O148" s="15" t="s">
        <v>665</v>
      </c>
      <c r="P148" s="15" t="s">
        <v>268</v>
      </c>
      <c r="Q148" s="15" t="s">
        <v>301</v>
      </c>
    </row>
    <row r="149" spans="1:17" x14ac:dyDescent="0.2">
      <c r="A149" s="15" t="s">
        <v>262</v>
      </c>
      <c r="B149" s="15" t="s">
        <v>3</v>
      </c>
      <c r="C149" s="15" t="s">
        <v>35</v>
      </c>
      <c r="D149" s="15" t="s">
        <v>666</v>
      </c>
      <c r="E149" s="15" t="s">
        <v>667</v>
      </c>
      <c r="F149" s="15" t="s">
        <v>264</v>
      </c>
      <c r="G149" s="15" t="s">
        <v>271</v>
      </c>
      <c r="H149" s="16" t="s">
        <v>266</v>
      </c>
      <c r="I149" s="17">
        <v>0</v>
      </c>
      <c r="J149" s="17">
        <v>0</v>
      </c>
      <c r="K149" s="17">
        <v>0</v>
      </c>
      <c r="L149" s="17">
        <v>0</v>
      </c>
      <c r="M149" s="18">
        <f t="shared" si="2"/>
        <v>0</v>
      </c>
      <c r="N149" s="21" t="s">
        <v>266</v>
      </c>
      <c r="O149" s="15" t="s">
        <v>668</v>
      </c>
      <c r="P149" s="15" t="s">
        <v>268</v>
      </c>
      <c r="Q149" s="15" t="s">
        <v>301</v>
      </c>
    </row>
    <row r="150" spans="1:17" x14ac:dyDescent="0.2">
      <c r="A150" s="15" t="s">
        <v>262</v>
      </c>
      <c r="B150" s="15" t="s">
        <v>3</v>
      </c>
      <c r="C150" s="15" t="s">
        <v>615</v>
      </c>
      <c r="D150" s="15" t="s">
        <v>666</v>
      </c>
      <c r="E150" s="15" t="s">
        <v>669</v>
      </c>
      <c r="F150" s="15" t="s">
        <v>264</v>
      </c>
      <c r="G150" s="15" t="s">
        <v>319</v>
      </c>
      <c r="H150" s="16">
        <v>14</v>
      </c>
      <c r="I150" s="17">
        <v>378990</v>
      </c>
      <c r="J150" s="17">
        <v>0</v>
      </c>
      <c r="K150" s="17">
        <v>0</v>
      </c>
      <c r="L150" s="17">
        <v>0</v>
      </c>
      <c r="M150" s="18">
        <f t="shared" si="2"/>
        <v>378990</v>
      </c>
      <c r="N150" s="21" t="s">
        <v>266</v>
      </c>
      <c r="O150" s="15" t="s">
        <v>670</v>
      </c>
      <c r="P150" s="15" t="s">
        <v>277</v>
      </c>
      <c r="Q150" s="15" t="s">
        <v>273</v>
      </c>
    </row>
    <row r="151" spans="1:17" x14ac:dyDescent="0.2">
      <c r="A151" s="15" t="s">
        <v>262</v>
      </c>
      <c r="B151" s="15" t="s">
        <v>3</v>
      </c>
      <c r="C151" s="15" t="s">
        <v>620</v>
      </c>
      <c r="D151" s="15" t="s">
        <v>671</v>
      </c>
      <c r="E151" s="15" t="s">
        <v>672</v>
      </c>
      <c r="F151" s="15" t="s">
        <v>264</v>
      </c>
      <c r="G151" s="15" t="s">
        <v>265</v>
      </c>
      <c r="H151" s="16" t="s">
        <v>266</v>
      </c>
      <c r="I151" s="17">
        <v>0</v>
      </c>
      <c r="J151" s="17">
        <v>1994800</v>
      </c>
      <c r="K151" s="17">
        <v>0</v>
      </c>
      <c r="L151" s="17">
        <v>0</v>
      </c>
      <c r="M151" s="18">
        <f t="shared" si="2"/>
        <v>1994800</v>
      </c>
      <c r="N151" s="21" t="s">
        <v>266</v>
      </c>
      <c r="O151" s="15" t="s">
        <v>673</v>
      </c>
      <c r="P151" s="15" t="s">
        <v>268</v>
      </c>
      <c r="Q151" s="15" t="s">
        <v>269</v>
      </c>
    </row>
    <row r="152" spans="1:17" x14ac:dyDescent="0.2">
      <c r="A152" s="15" t="s">
        <v>262</v>
      </c>
      <c r="B152" s="15" t="s">
        <v>3</v>
      </c>
      <c r="C152" s="15" t="s">
        <v>620</v>
      </c>
      <c r="D152" s="15" t="s">
        <v>671</v>
      </c>
      <c r="E152" s="15" t="s">
        <v>672</v>
      </c>
      <c r="F152" s="15" t="s">
        <v>264</v>
      </c>
      <c r="G152" s="15" t="s">
        <v>265</v>
      </c>
      <c r="H152" s="16" t="s">
        <v>266</v>
      </c>
      <c r="I152" s="17">
        <v>0</v>
      </c>
      <c r="J152" s="17">
        <v>651570</v>
      </c>
      <c r="K152" s="17">
        <v>0</v>
      </c>
      <c r="L152" s="17">
        <v>0</v>
      </c>
      <c r="M152" s="18">
        <f t="shared" si="2"/>
        <v>651570</v>
      </c>
      <c r="N152" s="21" t="s">
        <v>266</v>
      </c>
      <c r="O152" s="15" t="s">
        <v>674</v>
      </c>
      <c r="P152" s="15" t="s">
        <v>268</v>
      </c>
      <c r="Q152" s="15" t="s">
        <v>269</v>
      </c>
    </row>
    <row r="153" spans="1:17" x14ac:dyDescent="0.2">
      <c r="A153" s="15" t="s">
        <v>262</v>
      </c>
      <c r="B153" s="15" t="s">
        <v>3</v>
      </c>
      <c r="C153" s="15" t="s">
        <v>474</v>
      </c>
      <c r="D153" s="15" t="s">
        <v>671</v>
      </c>
      <c r="E153" s="15" t="s">
        <v>675</v>
      </c>
      <c r="F153" s="15" t="s">
        <v>264</v>
      </c>
      <c r="G153" s="15" t="s">
        <v>291</v>
      </c>
      <c r="H153" s="16">
        <v>8</v>
      </c>
      <c r="I153" s="17">
        <v>6036090</v>
      </c>
      <c r="J153" s="17">
        <v>2900000</v>
      </c>
      <c r="K153" s="17">
        <v>0</v>
      </c>
      <c r="L153" s="17">
        <v>717110</v>
      </c>
      <c r="M153" s="18">
        <f t="shared" si="2"/>
        <v>9653200</v>
      </c>
      <c r="N153" s="21" t="s">
        <v>266</v>
      </c>
      <c r="O153" s="15" t="s">
        <v>676</v>
      </c>
      <c r="P153" s="15" t="s">
        <v>289</v>
      </c>
      <c r="Q153" s="15" t="s">
        <v>445</v>
      </c>
    </row>
    <row r="154" spans="1:17" x14ac:dyDescent="0.2">
      <c r="A154" s="15" t="s">
        <v>262</v>
      </c>
      <c r="B154" s="15" t="s">
        <v>3</v>
      </c>
      <c r="C154" s="15" t="s">
        <v>37</v>
      </c>
      <c r="D154" s="15" t="s">
        <v>677</v>
      </c>
      <c r="E154" s="15" t="s">
        <v>678</v>
      </c>
      <c r="F154" s="15" t="s">
        <v>264</v>
      </c>
      <c r="G154" s="15" t="s">
        <v>265</v>
      </c>
      <c r="H154" s="16" t="s">
        <v>266</v>
      </c>
      <c r="I154" s="17">
        <v>0</v>
      </c>
      <c r="J154" s="17">
        <v>330000</v>
      </c>
      <c r="K154" s="17">
        <v>0</v>
      </c>
      <c r="L154" s="17">
        <v>0</v>
      </c>
      <c r="M154" s="18">
        <f t="shared" si="2"/>
        <v>330000</v>
      </c>
      <c r="N154" s="21" t="s">
        <v>266</v>
      </c>
      <c r="O154" s="15" t="s">
        <v>679</v>
      </c>
      <c r="P154" s="15" t="s">
        <v>268</v>
      </c>
      <c r="Q154" s="15" t="s">
        <v>269</v>
      </c>
    </row>
    <row r="155" spans="1:17" x14ac:dyDescent="0.2">
      <c r="A155" s="15" t="s">
        <v>262</v>
      </c>
      <c r="B155" s="15" t="s">
        <v>3</v>
      </c>
      <c r="C155" s="15" t="s">
        <v>680</v>
      </c>
      <c r="D155" s="15" t="s">
        <v>681</v>
      </c>
      <c r="E155" s="15" t="s">
        <v>682</v>
      </c>
      <c r="F155" s="15" t="s">
        <v>264</v>
      </c>
      <c r="G155" s="15" t="s">
        <v>271</v>
      </c>
      <c r="H155" s="16" t="s">
        <v>266</v>
      </c>
      <c r="I155" s="17">
        <v>0</v>
      </c>
      <c r="J155" s="17">
        <v>0</v>
      </c>
      <c r="K155" s="17">
        <v>0</v>
      </c>
      <c r="L155" s="17">
        <v>127000</v>
      </c>
      <c r="M155" s="18">
        <f t="shared" si="2"/>
        <v>127000</v>
      </c>
      <c r="N155" s="21" t="s">
        <v>266</v>
      </c>
      <c r="O155" s="15" t="s">
        <v>683</v>
      </c>
      <c r="P155" s="15" t="s">
        <v>268</v>
      </c>
      <c r="Q155" s="15" t="s">
        <v>269</v>
      </c>
    </row>
    <row r="156" spans="1:17" x14ac:dyDescent="0.2">
      <c r="A156" s="15" t="s">
        <v>262</v>
      </c>
      <c r="B156" s="15" t="s">
        <v>3</v>
      </c>
      <c r="C156" s="15" t="s">
        <v>684</v>
      </c>
      <c r="D156" s="15" t="s">
        <v>681</v>
      </c>
      <c r="E156" s="15" t="s">
        <v>685</v>
      </c>
      <c r="F156" s="15" t="s">
        <v>264</v>
      </c>
      <c r="G156" s="15" t="s">
        <v>265</v>
      </c>
      <c r="H156" s="16" t="s">
        <v>266</v>
      </c>
      <c r="I156" s="17">
        <v>0</v>
      </c>
      <c r="J156" s="17">
        <v>499990</v>
      </c>
      <c r="K156" s="17">
        <v>0</v>
      </c>
      <c r="L156" s="17">
        <v>0</v>
      </c>
      <c r="M156" s="18">
        <f t="shared" si="2"/>
        <v>499990</v>
      </c>
      <c r="N156" s="21" t="s">
        <v>266</v>
      </c>
      <c r="O156" s="15" t="s">
        <v>686</v>
      </c>
      <c r="P156" s="15" t="s">
        <v>268</v>
      </c>
      <c r="Q156" s="15" t="s">
        <v>269</v>
      </c>
    </row>
    <row r="157" spans="1:17" x14ac:dyDescent="0.2">
      <c r="A157" s="15" t="s">
        <v>262</v>
      </c>
      <c r="B157" s="15" t="s">
        <v>3</v>
      </c>
      <c r="C157" s="15" t="s">
        <v>687</v>
      </c>
      <c r="D157" s="15" t="s">
        <v>688</v>
      </c>
      <c r="E157" s="15" t="s">
        <v>689</v>
      </c>
      <c r="F157" s="15" t="s">
        <v>264</v>
      </c>
      <c r="G157" s="15" t="s">
        <v>275</v>
      </c>
      <c r="H157" s="16" t="s">
        <v>266</v>
      </c>
      <c r="I157" s="17">
        <v>0</v>
      </c>
      <c r="J157" s="17">
        <v>0</v>
      </c>
      <c r="K157" s="17">
        <v>0</v>
      </c>
      <c r="L157" s="17">
        <v>296000</v>
      </c>
      <c r="M157" s="18">
        <f t="shared" si="2"/>
        <v>296000</v>
      </c>
      <c r="N157" s="21" t="s">
        <v>266</v>
      </c>
      <c r="O157" s="15" t="s">
        <v>690</v>
      </c>
      <c r="P157" s="15" t="s">
        <v>268</v>
      </c>
      <c r="Q157" s="15" t="s">
        <v>269</v>
      </c>
    </row>
    <row r="158" spans="1:17" x14ac:dyDescent="0.2">
      <c r="A158" s="15" t="s">
        <v>262</v>
      </c>
      <c r="B158" s="15" t="s">
        <v>3</v>
      </c>
      <c r="C158" s="15" t="s">
        <v>457</v>
      </c>
      <c r="D158" s="15" t="s">
        <v>688</v>
      </c>
      <c r="E158" s="15" t="s">
        <v>691</v>
      </c>
      <c r="F158" s="15" t="s">
        <v>264</v>
      </c>
      <c r="G158" s="15" t="s">
        <v>265</v>
      </c>
      <c r="H158" s="16" t="s">
        <v>266</v>
      </c>
      <c r="I158" s="17">
        <v>0</v>
      </c>
      <c r="J158" s="17">
        <v>800000</v>
      </c>
      <c r="K158" s="17">
        <v>0</v>
      </c>
      <c r="L158" s="17">
        <v>0</v>
      </c>
      <c r="M158" s="18">
        <f t="shared" si="2"/>
        <v>800000</v>
      </c>
      <c r="N158" s="21" t="s">
        <v>266</v>
      </c>
      <c r="O158" s="15" t="s">
        <v>692</v>
      </c>
      <c r="P158" s="15" t="s">
        <v>268</v>
      </c>
      <c r="Q158" s="15" t="s">
        <v>273</v>
      </c>
    </row>
    <row r="159" spans="1:17" x14ac:dyDescent="0.2">
      <c r="A159" s="15" t="s">
        <v>262</v>
      </c>
      <c r="B159" s="15" t="s">
        <v>3</v>
      </c>
      <c r="C159" s="15" t="s">
        <v>687</v>
      </c>
      <c r="D159" s="15" t="s">
        <v>688</v>
      </c>
      <c r="E159" s="15" t="s">
        <v>689</v>
      </c>
      <c r="F159" s="15" t="s">
        <v>264</v>
      </c>
      <c r="G159" s="15" t="s">
        <v>275</v>
      </c>
      <c r="H159" s="16" t="s">
        <v>266</v>
      </c>
      <c r="I159" s="17">
        <v>0</v>
      </c>
      <c r="J159" s="17">
        <v>0</v>
      </c>
      <c r="K159" s="17">
        <v>0</v>
      </c>
      <c r="L159" s="17">
        <v>926850</v>
      </c>
      <c r="M159" s="18">
        <f t="shared" si="2"/>
        <v>926850</v>
      </c>
      <c r="N159" s="21" t="s">
        <v>618</v>
      </c>
      <c r="O159" s="15" t="s">
        <v>693</v>
      </c>
      <c r="P159" s="15" t="s">
        <v>268</v>
      </c>
      <c r="Q159" s="15" t="s">
        <v>301</v>
      </c>
    </row>
    <row r="160" spans="1:17" x14ac:dyDescent="0.2">
      <c r="A160" s="15" t="s">
        <v>262</v>
      </c>
      <c r="B160" s="15" t="s">
        <v>3</v>
      </c>
      <c r="C160" s="15" t="s">
        <v>11</v>
      </c>
      <c r="D160" s="15" t="s">
        <v>694</v>
      </c>
      <c r="E160" s="15" t="s">
        <v>695</v>
      </c>
      <c r="F160" s="15" t="s">
        <v>264</v>
      </c>
      <c r="G160" s="15" t="s">
        <v>321</v>
      </c>
      <c r="H160" s="16">
        <v>13</v>
      </c>
      <c r="I160" s="17">
        <v>1100680</v>
      </c>
      <c r="J160" s="17">
        <v>469870</v>
      </c>
      <c r="K160" s="17">
        <v>0</v>
      </c>
      <c r="L160" s="17">
        <v>0</v>
      </c>
      <c r="M160" s="18">
        <f t="shared" si="2"/>
        <v>1570550</v>
      </c>
      <c r="N160" s="21" t="s">
        <v>266</v>
      </c>
      <c r="O160" s="15" t="s">
        <v>696</v>
      </c>
      <c r="P160" s="15" t="s">
        <v>268</v>
      </c>
      <c r="Q160" s="15" t="s">
        <v>293</v>
      </c>
    </row>
    <row r="161" spans="1:17" x14ac:dyDescent="0.2">
      <c r="A161" s="15" t="s">
        <v>262</v>
      </c>
      <c r="B161" s="15" t="s">
        <v>3</v>
      </c>
      <c r="C161" s="15" t="s">
        <v>566</v>
      </c>
      <c r="D161" s="15" t="s">
        <v>697</v>
      </c>
      <c r="E161" s="15" t="s">
        <v>698</v>
      </c>
      <c r="F161" s="15" t="s">
        <v>264</v>
      </c>
      <c r="G161" s="15" t="s">
        <v>319</v>
      </c>
      <c r="H161" s="16">
        <v>14</v>
      </c>
      <c r="I161" s="17">
        <v>367500</v>
      </c>
      <c r="J161" s="17">
        <v>0</v>
      </c>
      <c r="K161" s="17">
        <v>0</v>
      </c>
      <c r="L161" s="17">
        <v>0</v>
      </c>
      <c r="M161" s="18">
        <f t="shared" si="2"/>
        <v>367500</v>
      </c>
      <c r="N161" s="21" t="s">
        <v>266</v>
      </c>
      <c r="O161" s="15" t="s">
        <v>699</v>
      </c>
      <c r="P161" s="15" t="s">
        <v>335</v>
      </c>
      <c r="Q161" s="15" t="s">
        <v>273</v>
      </c>
    </row>
    <row r="162" spans="1:17" x14ac:dyDescent="0.2">
      <c r="A162" s="15" t="s">
        <v>262</v>
      </c>
      <c r="B162" s="15" t="s">
        <v>3</v>
      </c>
      <c r="C162" s="15" t="s">
        <v>35</v>
      </c>
      <c r="D162" s="15" t="s">
        <v>700</v>
      </c>
      <c r="E162" s="15" t="s">
        <v>701</v>
      </c>
      <c r="F162" s="15" t="s">
        <v>264</v>
      </c>
      <c r="G162" s="15" t="s">
        <v>265</v>
      </c>
      <c r="H162" s="16" t="s">
        <v>266</v>
      </c>
      <c r="I162" s="17">
        <v>0</v>
      </c>
      <c r="J162" s="17">
        <v>687900</v>
      </c>
      <c r="K162" s="17">
        <v>0</v>
      </c>
      <c r="L162" s="17">
        <v>0</v>
      </c>
      <c r="M162" s="18">
        <f t="shared" si="2"/>
        <v>687900</v>
      </c>
      <c r="N162" s="21" t="s">
        <v>266</v>
      </c>
      <c r="O162" s="15" t="s">
        <v>702</v>
      </c>
      <c r="P162" s="15" t="s">
        <v>268</v>
      </c>
      <c r="Q162" s="15" t="s">
        <v>273</v>
      </c>
    </row>
    <row r="163" spans="1:17" x14ac:dyDescent="0.2">
      <c r="A163" s="15" t="s">
        <v>262</v>
      </c>
      <c r="B163" s="15" t="s">
        <v>3</v>
      </c>
      <c r="C163" s="15" t="s">
        <v>33</v>
      </c>
      <c r="D163" s="15" t="s">
        <v>703</v>
      </c>
      <c r="E163" s="15" t="s">
        <v>704</v>
      </c>
      <c r="F163" s="15" t="s">
        <v>264</v>
      </c>
      <c r="G163" s="15" t="s">
        <v>275</v>
      </c>
      <c r="H163" s="16" t="s">
        <v>266</v>
      </c>
      <c r="I163" s="17">
        <v>0</v>
      </c>
      <c r="J163" s="17">
        <v>0</v>
      </c>
      <c r="K163" s="17">
        <v>0</v>
      </c>
      <c r="L163" s="17">
        <v>1085660</v>
      </c>
      <c r="M163" s="18">
        <f t="shared" si="2"/>
        <v>1085660</v>
      </c>
      <c r="N163" s="21" t="s">
        <v>266</v>
      </c>
      <c r="O163" s="15" t="s">
        <v>705</v>
      </c>
      <c r="P163" s="15" t="s">
        <v>268</v>
      </c>
      <c r="Q163" s="15" t="s">
        <v>273</v>
      </c>
    </row>
    <row r="164" spans="1:17" x14ac:dyDescent="0.2">
      <c r="A164" s="15" t="s">
        <v>262</v>
      </c>
      <c r="B164" s="15" t="s">
        <v>3</v>
      </c>
      <c r="C164" s="15" t="s">
        <v>435</v>
      </c>
      <c r="D164" s="15" t="s">
        <v>706</v>
      </c>
      <c r="E164" s="15" t="s">
        <v>707</v>
      </c>
      <c r="F164" s="15" t="s">
        <v>264</v>
      </c>
      <c r="G164" s="15" t="s">
        <v>275</v>
      </c>
      <c r="H164" s="16" t="s">
        <v>266</v>
      </c>
      <c r="I164" s="17">
        <v>0</v>
      </c>
      <c r="J164" s="17">
        <v>0</v>
      </c>
      <c r="K164" s="17">
        <v>0</v>
      </c>
      <c r="L164" s="17">
        <v>911240</v>
      </c>
      <c r="M164" s="18">
        <f t="shared" si="2"/>
        <v>911240</v>
      </c>
      <c r="N164" s="21" t="s">
        <v>266</v>
      </c>
      <c r="O164" s="15" t="s">
        <v>708</v>
      </c>
      <c r="P164" s="15" t="s">
        <v>268</v>
      </c>
      <c r="Q164" s="15" t="s">
        <v>273</v>
      </c>
    </row>
    <row r="165" spans="1:17" x14ac:dyDescent="0.2">
      <c r="A165" s="15" t="s">
        <v>262</v>
      </c>
      <c r="B165" s="15" t="s">
        <v>3</v>
      </c>
      <c r="C165" s="15" t="s">
        <v>709</v>
      </c>
      <c r="D165" s="15" t="s">
        <v>710</v>
      </c>
      <c r="E165" s="15" t="s">
        <v>711</v>
      </c>
      <c r="F165" s="15" t="s">
        <v>264</v>
      </c>
      <c r="G165" s="15" t="s">
        <v>271</v>
      </c>
      <c r="H165" s="16" t="s">
        <v>266</v>
      </c>
      <c r="I165" s="17">
        <v>0</v>
      </c>
      <c r="J165" s="17">
        <v>680380</v>
      </c>
      <c r="K165" s="17">
        <v>0</v>
      </c>
      <c r="L165" s="17">
        <v>440000</v>
      </c>
      <c r="M165" s="18">
        <f t="shared" si="2"/>
        <v>1120380</v>
      </c>
      <c r="N165" s="21" t="s">
        <v>266</v>
      </c>
      <c r="O165" s="15" t="s">
        <v>712</v>
      </c>
      <c r="P165" s="15" t="s">
        <v>268</v>
      </c>
      <c r="Q165" s="15" t="s">
        <v>273</v>
      </c>
    </row>
    <row r="166" spans="1:17" x14ac:dyDescent="0.2">
      <c r="A166" s="15" t="s">
        <v>262</v>
      </c>
      <c r="B166" s="15" t="s">
        <v>3</v>
      </c>
      <c r="C166" s="15" t="s">
        <v>709</v>
      </c>
      <c r="D166" s="15" t="s">
        <v>710</v>
      </c>
      <c r="E166" s="15" t="s">
        <v>711</v>
      </c>
      <c r="F166" s="15" t="s">
        <v>264</v>
      </c>
      <c r="G166" s="15" t="s">
        <v>265</v>
      </c>
      <c r="H166" s="16" t="s">
        <v>266</v>
      </c>
      <c r="I166" s="17">
        <v>0</v>
      </c>
      <c r="J166" s="17">
        <v>420000</v>
      </c>
      <c r="K166" s="17">
        <v>0</v>
      </c>
      <c r="L166" s="17">
        <v>0</v>
      </c>
      <c r="M166" s="18">
        <f t="shared" si="2"/>
        <v>420000</v>
      </c>
      <c r="N166" s="21" t="s">
        <v>266</v>
      </c>
      <c r="O166" s="15" t="s">
        <v>713</v>
      </c>
      <c r="P166" s="15" t="s">
        <v>268</v>
      </c>
      <c r="Q166" s="15" t="s">
        <v>269</v>
      </c>
    </row>
    <row r="167" spans="1:17" x14ac:dyDescent="0.2">
      <c r="A167" s="15" t="s">
        <v>262</v>
      </c>
      <c r="B167" s="15" t="s">
        <v>3</v>
      </c>
      <c r="C167" s="15" t="s">
        <v>37</v>
      </c>
      <c r="D167" s="15" t="s">
        <v>714</v>
      </c>
      <c r="E167" s="15" t="s">
        <v>715</v>
      </c>
      <c r="F167" s="15" t="s">
        <v>264</v>
      </c>
      <c r="G167" s="15" t="s">
        <v>265</v>
      </c>
      <c r="H167" s="16" t="s">
        <v>266</v>
      </c>
      <c r="I167" s="17">
        <v>0</v>
      </c>
      <c r="J167" s="17">
        <v>698960</v>
      </c>
      <c r="K167" s="17">
        <v>0</v>
      </c>
      <c r="L167" s="17">
        <v>0</v>
      </c>
      <c r="M167" s="18">
        <f t="shared" si="2"/>
        <v>698960</v>
      </c>
      <c r="N167" s="21" t="s">
        <v>266</v>
      </c>
      <c r="O167" s="15" t="s">
        <v>716</v>
      </c>
      <c r="P167" s="15" t="s">
        <v>268</v>
      </c>
      <c r="Q167" s="15" t="s">
        <v>273</v>
      </c>
    </row>
    <row r="168" spans="1:17" x14ac:dyDescent="0.2">
      <c r="A168" s="15" t="s">
        <v>262</v>
      </c>
      <c r="B168" s="15" t="s">
        <v>3</v>
      </c>
      <c r="C168" s="15" t="s">
        <v>74</v>
      </c>
      <c r="D168" s="15" t="s">
        <v>714</v>
      </c>
      <c r="E168" s="15" t="s">
        <v>717</v>
      </c>
      <c r="F168" s="15" t="s">
        <v>264</v>
      </c>
      <c r="G168" s="15" t="s">
        <v>275</v>
      </c>
      <c r="H168" s="16" t="s">
        <v>266</v>
      </c>
      <c r="I168" s="17">
        <v>0</v>
      </c>
      <c r="J168" s="17">
        <v>0</v>
      </c>
      <c r="K168" s="17">
        <v>0</v>
      </c>
      <c r="L168" s="17">
        <v>1628320</v>
      </c>
      <c r="M168" s="18">
        <f t="shared" si="2"/>
        <v>1628320</v>
      </c>
      <c r="N168" s="21" t="s">
        <v>266</v>
      </c>
      <c r="O168" s="15" t="s">
        <v>718</v>
      </c>
      <c r="P168" s="15" t="s">
        <v>268</v>
      </c>
      <c r="Q168" s="15" t="s">
        <v>273</v>
      </c>
    </row>
    <row r="169" spans="1:17" x14ac:dyDescent="0.2">
      <c r="A169" s="15" t="s">
        <v>262</v>
      </c>
      <c r="B169" s="15" t="s">
        <v>3</v>
      </c>
      <c r="C169" s="15" t="s">
        <v>457</v>
      </c>
      <c r="D169" s="15" t="s">
        <v>719</v>
      </c>
      <c r="E169" s="15" t="s">
        <v>720</v>
      </c>
      <c r="F169" s="15" t="s">
        <v>264</v>
      </c>
      <c r="G169" s="15" t="s">
        <v>271</v>
      </c>
      <c r="H169" s="16" t="s">
        <v>266</v>
      </c>
      <c r="I169" s="17">
        <v>0</v>
      </c>
      <c r="J169" s="17">
        <v>1321220</v>
      </c>
      <c r="K169" s="17">
        <v>0</v>
      </c>
      <c r="L169" s="17">
        <v>413600</v>
      </c>
      <c r="M169" s="18">
        <f t="shared" si="2"/>
        <v>1734820</v>
      </c>
      <c r="N169" s="21" t="s">
        <v>266</v>
      </c>
      <c r="O169" s="15" t="s">
        <v>721</v>
      </c>
      <c r="P169" s="15" t="s">
        <v>268</v>
      </c>
      <c r="Q169" s="15" t="s">
        <v>273</v>
      </c>
    </row>
    <row r="170" spans="1:17" x14ac:dyDescent="0.2">
      <c r="A170" s="15" t="s">
        <v>262</v>
      </c>
      <c r="B170" s="15" t="s">
        <v>3</v>
      </c>
      <c r="C170" s="15" t="s">
        <v>457</v>
      </c>
      <c r="D170" s="15" t="s">
        <v>719</v>
      </c>
      <c r="E170" s="15" t="s">
        <v>720</v>
      </c>
      <c r="F170" s="15" t="s">
        <v>264</v>
      </c>
      <c r="G170" s="15" t="s">
        <v>275</v>
      </c>
      <c r="H170" s="16" t="s">
        <v>266</v>
      </c>
      <c r="I170" s="17">
        <v>0</v>
      </c>
      <c r="J170" s="17">
        <v>0</v>
      </c>
      <c r="K170" s="17">
        <v>0</v>
      </c>
      <c r="L170" s="17">
        <v>205200</v>
      </c>
      <c r="M170" s="18">
        <f t="shared" si="2"/>
        <v>205200</v>
      </c>
      <c r="N170" s="21" t="s">
        <v>266</v>
      </c>
      <c r="O170" s="15" t="s">
        <v>722</v>
      </c>
      <c r="P170" s="15" t="s">
        <v>268</v>
      </c>
      <c r="Q170" s="15" t="s">
        <v>269</v>
      </c>
    </row>
    <row r="171" spans="1:17" x14ac:dyDescent="0.2">
      <c r="A171" s="15" t="s">
        <v>262</v>
      </c>
      <c r="B171" s="15" t="s">
        <v>3</v>
      </c>
      <c r="C171" s="15" t="s">
        <v>687</v>
      </c>
      <c r="D171" s="15" t="s">
        <v>719</v>
      </c>
      <c r="E171" s="15" t="s">
        <v>723</v>
      </c>
      <c r="F171" s="15" t="s">
        <v>264</v>
      </c>
      <c r="G171" s="15" t="s">
        <v>319</v>
      </c>
      <c r="H171" s="16">
        <v>14</v>
      </c>
      <c r="I171" s="17">
        <v>439660</v>
      </c>
      <c r="J171" s="17">
        <v>0</v>
      </c>
      <c r="K171" s="17">
        <v>0</v>
      </c>
      <c r="L171" s="17">
        <v>0</v>
      </c>
      <c r="M171" s="18">
        <f t="shared" si="2"/>
        <v>439660</v>
      </c>
      <c r="N171" s="21" t="s">
        <v>266</v>
      </c>
      <c r="O171" s="15" t="s">
        <v>724</v>
      </c>
      <c r="P171" s="15" t="s">
        <v>268</v>
      </c>
      <c r="Q171" s="15" t="s">
        <v>273</v>
      </c>
    </row>
    <row r="172" spans="1:17" x14ac:dyDescent="0.2">
      <c r="A172" s="15" t="s">
        <v>262</v>
      </c>
      <c r="B172" s="15" t="s">
        <v>3</v>
      </c>
      <c r="C172" s="15" t="s">
        <v>509</v>
      </c>
      <c r="D172" s="15" t="s">
        <v>725</v>
      </c>
      <c r="E172" s="15" t="s">
        <v>726</v>
      </c>
      <c r="F172" s="15" t="s">
        <v>264</v>
      </c>
      <c r="G172" s="15" t="s">
        <v>265</v>
      </c>
      <c r="H172" s="16" t="s">
        <v>266</v>
      </c>
      <c r="I172" s="17">
        <v>0</v>
      </c>
      <c r="J172" s="17">
        <v>845780</v>
      </c>
      <c r="K172" s="17">
        <v>0</v>
      </c>
      <c r="L172" s="17">
        <v>0</v>
      </c>
      <c r="M172" s="18">
        <f t="shared" si="2"/>
        <v>845780</v>
      </c>
      <c r="N172" s="21" t="s">
        <v>266</v>
      </c>
      <c r="O172" s="15" t="s">
        <v>727</v>
      </c>
      <c r="P172" s="15" t="s">
        <v>513</v>
      </c>
      <c r="Q172" s="15" t="s">
        <v>273</v>
      </c>
    </row>
    <row r="173" spans="1:17" x14ac:dyDescent="0.2">
      <c r="A173" s="15" t="s">
        <v>262</v>
      </c>
      <c r="B173" s="15" t="s">
        <v>3</v>
      </c>
      <c r="C173" s="15" t="s">
        <v>728</v>
      </c>
      <c r="D173" s="15" t="s">
        <v>729</v>
      </c>
      <c r="E173" s="15" t="s">
        <v>730</v>
      </c>
      <c r="F173" s="15" t="s">
        <v>264</v>
      </c>
      <c r="G173" s="15" t="s">
        <v>265</v>
      </c>
      <c r="H173" s="16" t="s">
        <v>266</v>
      </c>
      <c r="I173" s="17">
        <v>0</v>
      </c>
      <c r="J173" s="17">
        <v>260800</v>
      </c>
      <c r="K173" s="17">
        <v>0</v>
      </c>
      <c r="L173" s="17">
        <v>0</v>
      </c>
      <c r="M173" s="18">
        <f t="shared" si="2"/>
        <v>260800</v>
      </c>
      <c r="N173" s="21" t="s">
        <v>266</v>
      </c>
      <c r="O173" s="15" t="s">
        <v>731</v>
      </c>
      <c r="P173" s="15" t="s">
        <v>289</v>
      </c>
      <c r="Q173" s="15" t="s">
        <v>269</v>
      </c>
    </row>
    <row r="174" spans="1:17" x14ac:dyDescent="0.2">
      <c r="A174" s="15" t="s">
        <v>262</v>
      </c>
      <c r="B174" s="15" t="s">
        <v>3</v>
      </c>
      <c r="C174" s="15" t="s">
        <v>732</v>
      </c>
      <c r="D174" s="15" t="s">
        <v>733</v>
      </c>
      <c r="E174" s="15" t="s">
        <v>734</v>
      </c>
      <c r="F174" s="15" t="s">
        <v>264</v>
      </c>
      <c r="G174" s="15" t="s">
        <v>265</v>
      </c>
      <c r="H174" s="16" t="s">
        <v>266</v>
      </c>
      <c r="I174" s="17">
        <v>0</v>
      </c>
      <c r="J174" s="17">
        <v>300000</v>
      </c>
      <c r="K174" s="17">
        <v>0</v>
      </c>
      <c r="L174" s="17">
        <v>0</v>
      </c>
      <c r="M174" s="18">
        <f t="shared" si="2"/>
        <v>300000</v>
      </c>
      <c r="N174" s="21" t="s">
        <v>266</v>
      </c>
      <c r="O174" s="15" t="s">
        <v>735</v>
      </c>
      <c r="P174" s="15" t="s">
        <v>268</v>
      </c>
      <c r="Q174" s="15" t="s">
        <v>269</v>
      </c>
    </row>
    <row r="175" spans="1:17" x14ac:dyDescent="0.2">
      <c r="A175" s="15" t="s">
        <v>262</v>
      </c>
      <c r="B175" s="15" t="s">
        <v>3</v>
      </c>
      <c r="C175" s="15" t="s">
        <v>11</v>
      </c>
      <c r="D175" s="15" t="s">
        <v>736</v>
      </c>
      <c r="E175" s="15" t="s">
        <v>737</v>
      </c>
      <c r="F175" s="15" t="s">
        <v>264</v>
      </c>
      <c r="G175" s="15" t="s">
        <v>265</v>
      </c>
      <c r="H175" s="16" t="s">
        <v>266</v>
      </c>
      <c r="I175" s="17">
        <v>0</v>
      </c>
      <c r="J175" s="17">
        <v>499910</v>
      </c>
      <c r="K175" s="17">
        <v>0</v>
      </c>
      <c r="L175" s="17">
        <v>0</v>
      </c>
      <c r="M175" s="18">
        <f t="shared" si="2"/>
        <v>499910</v>
      </c>
      <c r="N175" s="21" t="s">
        <v>266</v>
      </c>
      <c r="O175" s="15" t="s">
        <v>738</v>
      </c>
      <c r="P175" s="15" t="s">
        <v>268</v>
      </c>
      <c r="Q175" s="15" t="s">
        <v>269</v>
      </c>
    </row>
    <row r="176" spans="1:17" x14ac:dyDescent="0.2">
      <c r="A176" s="15" t="s">
        <v>262</v>
      </c>
      <c r="B176" s="15" t="s">
        <v>3</v>
      </c>
      <c r="C176" s="15" t="s">
        <v>405</v>
      </c>
      <c r="D176" s="15" t="s">
        <v>739</v>
      </c>
      <c r="E176" s="15" t="s">
        <v>740</v>
      </c>
      <c r="F176" s="15" t="s">
        <v>264</v>
      </c>
      <c r="G176" s="15" t="s">
        <v>275</v>
      </c>
      <c r="H176" s="16" t="s">
        <v>266</v>
      </c>
      <c r="I176" s="17">
        <v>0</v>
      </c>
      <c r="J176" s="17">
        <v>0</v>
      </c>
      <c r="K176" s="17">
        <v>0</v>
      </c>
      <c r="L176" s="17">
        <v>478000</v>
      </c>
      <c r="M176" s="18">
        <f t="shared" si="2"/>
        <v>478000</v>
      </c>
      <c r="N176" s="21" t="s">
        <v>504</v>
      </c>
      <c r="O176" s="15" t="s">
        <v>741</v>
      </c>
      <c r="P176" s="15" t="s">
        <v>409</v>
      </c>
      <c r="Q176" s="15" t="s">
        <v>301</v>
      </c>
    </row>
    <row r="177" spans="1:17" x14ac:dyDescent="0.2">
      <c r="A177" s="15" t="s">
        <v>262</v>
      </c>
      <c r="B177" s="15" t="s">
        <v>3</v>
      </c>
      <c r="C177" s="15" t="s">
        <v>514</v>
      </c>
      <c r="D177" s="15" t="s">
        <v>742</v>
      </c>
      <c r="E177" s="15" t="s">
        <v>743</v>
      </c>
      <c r="F177" s="15" t="s">
        <v>264</v>
      </c>
      <c r="G177" s="15" t="s">
        <v>265</v>
      </c>
      <c r="H177" s="16" t="s">
        <v>266</v>
      </c>
      <c r="I177" s="17">
        <v>0</v>
      </c>
      <c r="J177" s="17">
        <v>1185900</v>
      </c>
      <c r="K177" s="17">
        <v>0</v>
      </c>
      <c r="L177" s="17">
        <v>0</v>
      </c>
      <c r="M177" s="18">
        <f t="shared" si="2"/>
        <v>1185900</v>
      </c>
      <c r="N177" s="21" t="s">
        <v>266</v>
      </c>
      <c r="O177" s="15" t="s">
        <v>744</v>
      </c>
      <c r="P177" s="15" t="s">
        <v>268</v>
      </c>
      <c r="Q177" s="15" t="s">
        <v>273</v>
      </c>
    </row>
    <row r="178" spans="1:17" x14ac:dyDescent="0.2">
      <c r="A178" s="15" t="s">
        <v>262</v>
      </c>
      <c r="B178" s="15" t="s">
        <v>3</v>
      </c>
      <c r="C178" s="15" t="s">
        <v>656</v>
      </c>
      <c r="D178" s="15" t="s">
        <v>745</v>
      </c>
      <c r="E178" s="15" t="s">
        <v>746</v>
      </c>
      <c r="F178" s="15" t="s">
        <v>264</v>
      </c>
      <c r="G178" s="15" t="s">
        <v>275</v>
      </c>
      <c r="H178" s="16" t="s">
        <v>266</v>
      </c>
      <c r="I178" s="17">
        <v>0</v>
      </c>
      <c r="J178" s="17">
        <v>0</v>
      </c>
      <c r="K178" s="17">
        <v>0</v>
      </c>
      <c r="L178" s="17">
        <v>496330</v>
      </c>
      <c r="M178" s="18">
        <f t="shared" si="2"/>
        <v>496330</v>
      </c>
      <c r="N178" s="21" t="s">
        <v>266</v>
      </c>
      <c r="O178" s="15" t="s">
        <v>747</v>
      </c>
      <c r="P178" s="15" t="s">
        <v>335</v>
      </c>
      <c r="Q178" s="15" t="s">
        <v>269</v>
      </c>
    </row>
    <row r="179" spans="1:17" x14ac:dyDescent="0.2">
      <c r="A179" s="15" t="s">
        <v>262</v>
      </c>
      <c r="B179" s="15" t="s">
        <v>3</v>
      </c>
      <c r="C179" s="15" t="s">
        <v>660</v>
      </c>
      <c r="D179" s="15" t="s">
        <v>748</v>
      </c>
      <c r="E179" s="15" t="s">
        <v>749</v>
      </c>
      <c r="F179" s="15" t="s">
        <v>264</v>
      </c>
      <c r="G179" s="15" t="s">
        <v>275</v>
      </c>
      <c r="H179" s="16" t="s">
        <v>266</v>
      </c>
      <c r="I179" s="17">
        <v>0</v>
      </c>
      <c r="J179" s="17">
        <v>0</v>
      </c>
      <c r="K179" s="17">
        <v>0</v>
      </c>
      <c r="L179" s="17">
        <v>1003200</v>
      </c>
      <c r="M179" s="18">
        <f t="shared" si="2"/>
        <v>1003200</v>
      </c>
      <c r="N179" s="21" t="s">
        <v>266</v>
      </c>
      <c r="O179" s="15" t="s">
        <v>750</v>
      </c>
      <c r="P179" s="15" t="s">
        <v>268</v>
      </c>
      <c r="Q179" s="15" t="s">
        <v>273</v>
      </c>
    </row>
    <row r="180" spans="1:17" x14ac:dyDescent="0.2">
      <c r="A180" s="15" t="s">
        <v>262</v>
      </c>
      <c r="B180" s="15" t="s">
        <v>3</v>
      </c>
      <c r="C180" s="15" t="s">
        <v>660</v>
      </c>
      <c r="D180" s="15" t="s">
        <v>748</v>
      </c>
      <c r="E180" s="15" t="s">
        <v>749</v>
      </c>
      <c r="F180" s="15" t="s">
        <v>264</v>
      </c>
      <c r="G180" s="15" t="s">
        <v>265</v>
      </c>
      <c r="H180" s="16" t="s">
        <v>266</v>
      </c>
      <c r="I180" s="17">
        <v>0</v>
      </c>
      <c r="J180" s="17">
        <v>258000</v>
      </c>
      <c r="K180" s="17">
        <v>0</v>
      </c>
      <c r="L180" s="17">
        <v>0</v>
      </c>
      <c r="M180" s="18">
        <f t="shared" si="2"/>
        <v>258000</v>
      </c>
      <c r="N180" s="21" t="s">
        <v>266</v>
      </c>
      <c r="O180" s="15" t="s">
        <v>751</v>
      </c>
      <c r="P180" s="15" t="s">
        <v>268</v>
      </c>
      <c r="Q180" s="15" t="s">
        <v>269</v>
      </c>
    </row>
    <row r="181" spans="1:17" x14ac:dyDescent="0.2">
      <c r="A181" s="15" t="s">
        <v>262</v>
      </c>
      <c r="B181" s="15" t="s">
        <v>3</v>
      </c>
      <c r="C181" s="15" t="s">
        <v>464</v>
      </c>
      <c r="D181" s="15" t="s">
        <v>752</v>
      </c>
      <c r="E181" s="15" t="s">
        <v>753</v>
      </c>
      <c r="F181" s="15" t="s">
        <v>264</v>
      </c>
      <c r="G181" s="15" t="s">
        <v>271</v>
      </c>
      <c r="H181" s="16" t="s">
        <v>266</v>
      </c>
      <c r="I181" s="17">
        <v>0</v>
      </c>
      <c r="J181" s="17">
        <v>598000</v>
      </c>
      <c r="K181" s="17">
        <v>0</v>
      </c>
      <c r="L181" s="17">
        <v>700200</v>
      </c>
      <c r="M181" s="18">
        <f t="shared" si="2"/>
        <v>1298200</v>
      </c>
      <c r="N181" s="21" t="s">
        <v>266</v>
      </c>
      <c r="O181" s="15" t="s">
        <v>754</v>
      </c>
      <c r="P181" s="15" t="s">
        <v>268</v>
      </c>
      <c r="Q181" s="15" t="s">
        <v>273</v>
      </c>
    </row>
    <row r="182" spans="1:17" x14ac:dyDescent="0.2">
      <c r="A182" s="15" t="s">
        <v>262</v>
      </c>
      <c r="B182" s="15" t="s">
        <v>3</v>
      </c>
      <c r="C182" s="15" t="s">
        <v>615</v>
      </c>
      <c r="D182" s="15" t="s">
        <v>755</v>
      </c>
      <c r="E182" s="15" t="s">
        <v>756</v>
      </c>
      <c r="F182" s="15" t="s">
        <v>264</v>
      </c>
      <c r="G182" s="15" t="s">
        <v>275</v>
      </c>
      <c r="H182" s="16" t="s">
        <v>266</v>
      </c>
      <c r="I182" s="17">
        <v>0</v>
      </c>
      <c r="J182" s="17">
        <v>0</v>
      </c>
      <c r="K182" s="17">
        <v>0</v>
      </c>
      <c r="L182" s="17">
        <v>374000</v>
      </c>
      <c r="M182" s="18">
        <f t="shared" si="2"/>
        <v>374000</v>
      </c>
      <c r="N182" s="21" t="s">
        <v>504</v>
      </c>
      <c r="O182" s="15" t="s">
        <v>757</v>
      </c>
      <c r="P182" s="15" t="s">
        <v>277</v>
      </c>
      <c r="Q182" s="15" t="s">
        <v>301</v>
      </c>
    </row>
    <row r="183" spans="1:17" x14ac:dyDescent="0.2">
      <c r="A183" s="15" t="s">
        <v>262</v>
      </c>
      <c r="B183" s="15" t="s">
        <v>3</v>
      </c>
      <c r="C183" s="15" t="s">
        <v>35</v>
      </c>
      <c r="D183" s="15" t="s">
        <v>755</v>
      </c>
      <c r="E183" s="15" t="s">
        <v>758</v>
      </c>
      <c r="F183" s="15" t="s">
        <v>264</v>
      </c>
      <c r="G183" s="15" t="s">
        <v>275</v>
      </c>
      <c r="H183" s="16" t="s">
        <v>266</v>
      </c>
      <c r="I183" s="17">
        <v>0</v>
      </c>
      <c r="J183" s="17">
        <v>0</v>
      </c>
      <c r="K183" s="17">
        <v>0</v>
      </c>
      <c r="L183" s="17">
        <v>1113360</v>
      </c>
      <c r="M183" s="18">
        <f t="shared" si="2"/>
        <v>1113360</v>
      </c>
      <c r="N183" s="21" t="s">
        <v>266</v>
      </c>
      <c r="O183" s="15" t="s">
        <v>759</v>
      </c>
      <c r="P183" s="15" t="s">
        <v>268</v>
      </c>
      <c r="Q183" s="15" t="s">
        <v>273</v>
      </c>
    </row>
    <row r="184" spans="1:17" x14ac:dyDescent="0.2">
      <c r="A184" s="15" t="s">
        <v>262</v>
      </c>
      <c r="B184" s="15" t="s">
        <v>3</v>
      </c>
      <c r="C184" s="15" t="s">
        <v>435</v>
      </c>
      <c r="D184" s="15" t="s">
        <v>760</v>
      </c>
      <c r="E184" s="15" t="s">
        <v>761</v>
      </c>
      <c r="F184" s="15" t="s">
        <v>264</v>
      </c>
      <c r="G184" s="15" t="s">
        <v>265</v>
      </c>
      <c r="H184" s="16" t="s">
        <v>266</v>
      </c>
      <c r="I184" s="17">
        <v>0</v>
      </c>
      <c r="J184" s="17">
        <v>0</v>
      </c>
      <c r="K184" s="17">
        <v>0</v>
      </c>
      <c r="L184" s="17">
        <v>0</v>
      </c>
      <c r="M184" s="18">
        <f t="shared" si="2"/>
        <v>0</v>
      </c>
      <c r="N184" s="21" t="s">
        <v>266</v>
      </c>
      <c r="O184" s="15" t="s">
        <v>762</v>
      </c>
      <c r="P184" s="15" t="s">
        <v>268</v>
      </c>
      <c r="Q184" s="15" t="s">
        <v>301</v>
      </c>
    </row>
    <row r="185" spans="1:17" x14ac:dyDescent="0.2">
      <c r="A185" s="15" t="s">
        <v>262</v>
      </c>
      <c r="B185" s="15" t="s">
        <v>3</v>
      </c>
      <c r="C185" s="15" t="s">
        <v>435</v>
      </c>
      <c r="D185" s="15" t="s">
        <v>760</v>
      </c>
      <c r="E185" s="15" t="s">
        <v>761</v>
      </c>
      <c r="F185" s="15" t="s">
        <v>264</v>
      </c>
      <c r="G185" s="15" t="s">
        <v>265</v>
      </c>
      <c r="H185" s="16" t="s">
        <v>266</v>
      </c>
      <c r="I185" s="17">
        <v>0</v>
      </c>
      <c r="J185" s="17">
        <v>0</v>
      </c>
      <c r="K185" s="17">
        <v>0</v>
      </c>
      <c r="L185" s="17">
        <v>0</v>
      </c>
      <c r="M185" s="18">
        <f t="shared" si="2"/>
        <v>0</v>
      </c>
      <c r="N185" s="21" t="s">
        <v>266</v>
      </c>
      <c r="O185" s="15" t="s">
        <v>763</v>
      </c>
      <c r="P185" s="15" t="s">
        <v>268</v>
      </c>
      <c r="Q185" s="15" t="s">
        <v>301</v>
      </c>
    </row>
    <row r="186" spans="1:17" x14ac:dyDescent="0.2">
      <c r="A186" s="15" t="s">
        <v>262</v>
      </c>
      <c r="B186" s="15" t="s">
        <v>3</v>
      </c>
      <c r="C186" s="15" t="s">
        <v>764</v>
      </c>
      <c r="D186" s="15" t="s">
        <v>765</v>
      </c>
      <c r="E186" s="15" t="s">
        <v>766</v>
      </c>
      <c r="F186" s="15" t="s">
        <v>264</v>
      </c>
      <c r="G186" s="15" t="s">
        <v>767</v>
      </c>
      <c r="H186" s="16" t="s">
        <v>266</v>
      </c>
      <c r="I186" s="17">
        <v>0</v>
      </c>
      <c r="J186" s="17">
        <v>296000</v>
      </c>
      <c r="K186" s="17">
        <v>0</v>
      </c>
      <c r="L186" s="17">
        <v>9884540</v>
      </c>
      <c r="M186" s="18">
        <f t="shared" si="2"/>
        <v>10180540</v>
      </c>
      <c r="N186" s="21" t="s">
        <v>266</v>
      </c>
      <c r="O186" s="15" t="s">
        <v>768</v>
      </c>
      <c r="P186" s="15" t="s">
        <v>277</v>
      </c>
      <c r="Q186" s="15" t="s">
        <v>323</v>
      </c>
    </row>
    <row r="187" spans="1:17" x14ac:dyDescent="0.2">
      <c r="A187" s="15" t="s">
        <v>262</v>
      </c>
      <c r="B187" s="15" t="s">
        <v>3</v>
      </c>
      <c r="C187" s="15" t="s">
        <v>50</v>
      </c>
      <c r="D187" s="15" t="s">
        <v>769</v>
      </c>
      <c r="E187" s="15" t="s">
        <v>770</v>
      </c>
      <c r="F187" s="15" t="s">
        <v>264</v>
      </c>
      <c r="G187" s="15" t="s">
        <v>271</v>
      </c>
      <c r="H187" s="16" t="s">
        <v>266</v>
      </c>
      <c r="I187" s="17">
        <v>0</v>
      </c>
      <c r="J187" s="17">
        <v>0</v>
      </c>
      <c r="K187" s="17">
        <v>0</v>
      </c>
      <c r="L187" s="17">
        <v>0</v>
      </c>
      <c r="M187" s="18">
        <f t="shared" si="2"/>
        <v>0</v>
      </c>
      <c r="N187" s="21" t="s">
        <v>266</v>
      </c>
      <c r="O187" s="15" t="s">
        <v>771</v>
      </c>
      <c r="P187" s="15" t="s">
        <v>772</v>
      </c>
      <c r="Q187" s="15" t="s">
        <v>301</v>
      </c>
    </row>
    <row r="188" spans="1:17" x14ac:dyDescent="0.2">
      <c r="A188" s="15" t="s">
        <v>262</v>
      </c>
      <c r="B188" s="15" t="s">
        <v>3</v>
      </c>
      <c r="C188" s="15" t="s">
        <v>50</v>
      </c>
      <c r="D188" s="15" t="s">
        <v>769</v>
      </c>
      <c r="E188" s="15" t="s">
        <v>770</v>
      </c>
      <c r="F188" s="15" t="s">
        <v>264</v>
      </c>
      <c r="G188" s="15" t="s">
        <v>265</v>
      </c>
      <c r="H188" s="16" t="s">
        <v>266</v>
      </c>
      <c r="I188" s="17">
        <v>0</v>
      </c>
      <c r="J188" s="17">
        <v>283690</v>
      </c>
      <c r="K188" s="17">
        <v>0</v>
      </c>
      <c r="L188" s="17">
        <v>0</v>
      </c>
      <c r="M188" s="18">
        <f t="shared" si="2"/>
        <v>283690</v>
      </c>
      <c r="N188" s="21" t="s">
        <v>266</v>
      </c>
      <c r="O188" s="15" t="s">
        <v>773</v>
      </c>
      <c r="P188" s="15" t="s">
        <v>772</v>
      </c>
      <c r="Q188" s="15" t="s">
        <v>269</v>
      </c>
    </row>
    <row r="189" spans="1:17" x14ac:dyDescent="0.2">
      <c r="A189" s="15" t="s">
        <v>262</v>
      </c>
      <c r="B189" s="15" t="s">
        <v>3</v>
      </c>
      <c r="C189" s="15" t="s">
        <v>50</v>
      </c>
      <c r="D189" s="15" t="s">
        <v>769</v>
      </c>
      <c r="E189" s="15" t="s">
        <v>770</v>
      </c>
      <c r="F189" s="15" t="s">
        <v>264</v>
      </c>
      <c r="G189" s="15" t="s">
        <v>291</v>
      </c>
      <c r="H189" s="16">
        <v>13</v>
      </c>
      <c r="I189" s="17">
        <v>1606760</v>
      </c>
      <c r="J189" s="17">
        <v>1948850</v>
      </c>
      <c r="K189" s="17">
        <v>0</v>
      </c>
      <c r="L189" s="17">
        <v>686000</v>
      </c>
      <c r="M189" s="18">
        <f t="shared" si="2"/>
        <v>4241610</v>
      </c>
      <c r="N189" s="21" t="s">
        <v>266</v>
      </c>
      <c r="O189" s="15" t="s">
        <v>774</v>
      </c>
      <c r="P189" s="15" t="s">
        <v>772</v>
      </c>
      <c r="Q189" s="15" t="s">
        <v>323</v>
      </c>
    </row>
    <row r="190" spans="1:17" x14ac:dyDescent="0.2">
      <c r="A190" s="15" t="s">
        <v>262</v>
      </c>
      <c r="B190" s="15" t="s">
        <v>3</v>
      </c>
      <c r="C190" s="15" t="s">
        <v>74</v>
      </c>
      <c r="D190" s="15" t="s">
        <v>775</v>
      </c>
      <c r="E190" s="15" t="s">
        <v>776</v>
      </c>
      <c r="F190" s="15" t="s">
        <v>264</v>
      </c>
      <c r="G190" s="15" t="s">
        <v>275</v>
      </c>
      <c r="H190" s="16" t="s">
        <v>266</v>
      </c>
      <c r="I190" s="17">
        <v>0</v>
      </c>
      <c r="J190" s="17">
        <v>0</v>
      </c>
      <c r="K190" s="17">
        <v>0</v>
      </c>
      <c r="L190" s="17">
        <v>2387300</v>
      </c>
      <c r="M190" s="18">
        <f t="shared" si="2"/>
        <v>2387300</v>
      </c>
      <c r="N190" s="21" t="s">
        <v>266</v>
      </c>
      <c r="O190" s="15" t="s">
        <v>777</v>
      </c>
      <c r="P190" s="15" t="s">
        <v>268</v>
      </c>
      <c r="Q190" s="15" t="s">
        <v>273</v>
      </c>
    </row>
    <row r="191" spans="1:17" x14ac:dyDescent="0.2">
      <c r="A191" s="15" t="s">
        <v>262</v>
      </c>
      <c r="B191" s="15" t="s">
        <v>3</v>
      </c>
      <c r="C191" s="15" t="s">
        <v>778</v>
      </c>
      <c r="D191" s="15" t="s">
        <v>779</v>
      </c>
      <c r="E191" s="15" t="s">
        <v>780</v>
      </c>
      <c r="F191" s="15" t="s">
        <v>264</v>
      </c>
      <c r="G191" s="15" t="s">
        <v>319</v>
      </c>
      <c r="H191" s="16" t="s">
        <v>266</v>
      </c>
      <c r="I191" s="17">
        <v>0</v>
      </c>
      <c r="J191" s="17">
        <v>0</v>
      </c>
      <c r="K191" s="17">
        <v>0</v>
      </c>
      <c r="L191" s="17">
        <v>0</v>
      </c>
      <c r="M191" s="18">
        <f t="shared" si="2"/>
        <v>0</v>
      </c>
      <c r="N191" s="21" t="s">
        <v>266</v>
      </c>
      <c r="O191" s="15" t="s">
        <v>781</v>
      </c>
      <c r="P191" s="15" t="s">
        <v>268</v>
      </c>
      <c r="Q191" s="15" t="s">
        <v>301</v>
      </c>
    </row>
    <row r="192" spans="1:17" x14ac:dyDescent="0.2">
      <c r="A192" s="15" t="s">
        <v>262</v>
      </c>
      <c r="B192" s="15" t="s">
        <v>3</v>
      </c>
      <c r="C192" s="15" t="s">
        <v>684</v>
      </c>
      <c r="D192" s="15" t="s">
        <v>782</v>
      </c>
      <c r="E192" s="15" t="s">
        <v>783</v>
      </c>
      <c r="F192" s="15" t="s">
        <v>264</v>
      </c>
      <c r="G192" s="15" t="s">
        <v>265</v>
      </c>
      <c r="H192" s="16" t="s">
        <v>266</v>
      </c>
      <c r="I192" s="17">
        <v>0</v>
      </c>
      <c r="J192" s="17">
        <v>418700</v>
      </c>
      <c r="K192" s="17">
        <v>0</v>
      </c>
      <c r="L192" s="17">
        <v>0</v>
      </c>
      <c r="M192" s="18">
        <f t="shared" si="2"/>
        <v>418700</v>
      </c>
      <c r="N192" s="21" t="s">
        <v>266</v>
      </c>
      <c r="O192" s="15" t="s">
        <v>784</v>
      </c>
      <c r="P192" s="15" t="s">
        <v>268</v>
      </c>
      <c r="Q192" s="15" t="s">
        <v>269</v>
      </c>
    </row>
    <row r="193" spans="1:17" x14ac:dyDescent="0.2">
      <c r="A193" s="15" t="s">
        <v>262</v>
      </c>
      <c r="B193" s="15" t="s">
        <v>3</v>
      </c>
      <c r="C193" s="15" t="s">
        <v>785</v>
      </c>
      <c r="D193" s="15" t="s">
        <v>786</v>
      </c>
      <c r="E193" s="15" t="s">
        <v>787</v>
      </c>
      <c r="F193" s="15" t="s">
        <v>264</v>
      </c>
      <c r="G193" s="15" t="s">
        <v>265</v>
      </c>
      <c r="H193" s="16" t="s">
        <v>266</v>
      </c>
      <c r="I193" s="17">
        <v>0</v>
      </c>
      <c r="J193" s="17">
        <v>360000</v>
      </c>
      <c r="K193" s="17">
        <v>0</v>
      </c>
      <c r="L193" s="17">
        <v>0</v>
      </c>
      <c r="M193" s="18">
        <f t="shared" si="2"/>
        <v>360000</v>
      </c>
      <c r="N193" s="21" t="s">
        <v>266</v>
      </c>
      <c r="O193" s="15" t="s">
        <v>788</v>
      </c>
      <c r="P193" s="15" t="s">
        <v>428</v>
      </c>
      <c r="Q193" s="15" t="s">
        <v>269</v>
      </c>
    </row>
    <row r="194" spans="1:17" x14ac:dyDescent="0.2">
      <c r="A194" s="15" t="s">
        <v>262</v>
      </c>
      <c r="B194" s="15" t="s">
        <v>3</v>
      </c>
      <c r="C194" s="15" t="s">
        <v>789</v>
      </c>
      <c r="D194" s="15" t="s">
        <v>790</v>
      </c>
      <c r="E194" s="15" t="s">
        <v>791</v>
      </c>
      <c r="F194" s="15" t="s">
        <v>264</v>
      </c>
      <c r="G194" s="15" t="s">
        <v>271</v>
      </c>
      <c r="H194" s="16" t="s">
        <v>266</v>
      </c>
      <c r="I194" s="17">
        <v>0</v>
      </c>
      <c r="J194" s="17">
        <v>482000</v>
      </c>
      <c r="K194" s="17">
        <v>0</v>
      </c>
      <c r="L194" s="17">
        <v>310000</v>
      </c>
      <c r="M194" s="18">
        <f t="shared" si="2"/>
        <v>792000</v>
      </c>
      <c r="N194" s="21" t="s">
        <v>266</v>
      </c>
      <c r="O194" s="15" t="s">
        <v>792</v>
      </c>
      <c r="P194" s="15" t="s">
        <v>268</v>
      </c>
      <c r="Q194" s="15" t="s">
        <v>273</v>
      </c>
    </row>
    <row r="195" spans="1:17" x14ac:dyDescent="0.2">
      <c r="A195" s="15" t="s">
        <v>262</v>
      </c>
      <c r="B195" s="15" t="s">
        <v>3</v>
      </c>
      <c r="C195" s="15" t="s">
        <v>789</v>
      </c>
      <c r="D195" s="15" t="s">
        <v>790</v>
      </c>
      <c r="E195" s="15" t="s">
        <v>791</v>
      </c>
      <c r="F195" s="15" t="s">
        <v>264</v>
      </c>
      <c r="G195" s="15" t="s">
        <v>265</v>
      </c>
      <c r="H195" s="16" t="s">
        <v>266</v>
      </c>
      <c r="I195" s="17">
        <v>0</v>
      </c>
      <c r="J195" s="17">
        <v>324060</v>
      </c>
      <c r="K195" s="17">
        <v>0</v>
      </c>
      <c r="L195" s="17">
        <v>0</v>
      </c>
      <c r="M195" s="18">
        <f t="shared" ref="M195:M258" si="3">SUM(I195:L195)</f>
        <v>324060</v>
      </c>
      <c r="N195" s="21" t="s">
        <v>266</v>
      </c>
      <c r="O195" s="15" t="s">
        <v>793</v>
      </c>
      <c r="P195" s="15" t="s">
        <v>268</v>
      </c>
      <c r="Q195" s="15" t="s">
        <v>269</v>
      </c>
    </row>
    <row r="196" spans="1:17" x14ac:dyDescent="0.2">
      <c r="A196" s="15" t="s">
        <v>262</v>
      </c>
      <c r="B196" s="15" t="s">
        <v>3</v>
      </c>
      <c r="C196" s="15" t="s">
        <v>687</v>
      </c>
      <c r="D196" s="15" t="s">
        <v>794</v>
      </c>
      <c r="E196" s="15" t="s">
        <v>795</v>
      </c>
      <c r="F196" s="15" t="s">
        <v>264</v>
      </c>
      <c r="G196" s="15" t="s">
        <v>275</v>
      </c>
      <c r="H196" s="16" t="s">
        <v>266</v>
      </c>
      <c r="I196" s="17">
        <v>0</v>
      </c>
      <c r="J196" s="17">
        <v>0</v>
      </c>
      <c r="K196" s="17">
        <v>0</v>
      </c>
      <c r="L196" s="17">
        <v>772000</v>
      </c>
      <c r="M196" s="18">
        <f t="shared" si="3"/>
        <v>772000</v>
      </c>
      <c r="N196" s="21" t="s">
        <v>266</v>
      </c>
      <c r="O196" s="15" t="s">
        <v>796</v>
      </c>
      <c r="P196" s="15" t="s">
        <v>268</v>
      </c>
      <c r="Q196" s="15" t="s">
        <v>273</v>
      </c>
    </row>
    <row r="197" spans="1:17" x14ac:dyDescent="0.2">
      <c r="A197" s="15" t="s">
        <v>262</v>
      </c>
      <c r="B197" s="15" t="s">
        <v>3</v>
      </c>
      <c r="C197" s="15" t="s">
        <v>687</v>
      </c>
      <c r="D197" s="15" t="s">
        <v>794</v>
      </c>
      <c r="E197" s="15" t="s">
        <v>795</v>
      </c>
      <c r="F197" s="15" t="s">
        <v>264</v>
      </c>
      <c r="G197" s="15" t="s">
        <v>275</v>
      </c>
      <c r="H197" s="16" t="s">
        <v>266</v>
      </c>
      <c r="I197" s="17">
        <v>0</v>
      </c>
      <c r="J197" s="17">
        <v>0</v>
      </c>
      <c r="K197" s="17">
        <v>0</v>
      </c>
      <c r="L197" s="17">
        <v>190000</v>
      </c>
      <c r="M197" s="18">
        <f t="shared" si="3"/>
        <v>190000</v>
      </c>
      <c r="N197" s="21" t="s">
        <v>266</v>
      </c>
      <c r="O197" s="15" t="s">
        <v>797</v>
      </c>
      <c r="P197" s="15" t="s">
        <v>268</v>
      </c>
      <c r="Q197" s="15" t="s">
        <v>269</v>
      </c>
    </row>
    <row r="198" spans="1:17" x14ac:dyDescent="0.2">
      <c r="A198" s="15" t="s">
        <v>262</v>
      </c>
      <c r="B198" s="20" t="s">
        <v>1163</v>
      </c>
      <c r="C198" s="15" t="s">
        <v>732</v>
      </c>
      <c r="D198" s="15" t="s">
        <v>798</v>
      </c>
      <c r="E198" s="15" t="s">
        <v>799</v>
      </c>
      <c r="F198" s="15" t="s">
        <v>264</v>
      </c>
      <c r="G198" s="15" t="s">
        <v>271</v>
      </c>
      <c r="H198" s="16" t="s">
        <v>266</v>
      </c>
      <c r="I198" s="17">
        <v>0</v>
      </c>
      <c r="J198" s="17">
        <v>501900</v>
      </c>
      <c r="K198" s="17">
        <v>0</v>
      </c>
      <c r="L198" s="17">
        <v>705000</v>
      </c>
      <c r="M198" s="18">
        <f t="shared" si="3"/>
        <v>1206900</v>
      </c>
      <c r="N198" s="21" t="s">
        <v>266</v>
      </c>
      <c r="O198" s="15" t="s">
        <v>800</v>
      </c>
      <c r="P198" s="15" t="s">
        <v>268</v>
      </c>
      <c r="Q198" s="15" t="s">
        <v>273</v>
      </c>
    </row>
    <row r="199" spans="1:17" x14ac:dyDescent="0.2">
      <c r="A199" s="15" t="s">
        <v>262</v>
      </c>
      <c r="B199" s="15" t="s">
        <v>3</v>
      </c>
      <c r="C199" s="15" t="s">
        <v>603</v>
      </c>
      <c r="D199" s="15" t="s">
        <v>801</v>
      </c>
      <c r="E199" s="15" t="s">
        <v>802</v>
      </c>
      <c r="F199" s="15" t="s">
        <v>264</v>
      </c>
      <c r="G199" s="15" t="s">
        <v>271</v>
      </c>
      <c r="H199" s="16" t="s">
        <v>266</v>
      </c>
      <c r="I199" s="17">
        <v>0</v>
      </c>
      <c r="J199" s="17">
        <v>2638600</v>
      </c>
      <c r="K199" s="17">
        <v>0</v>
      </c>
      <c r="L199" s="17">
        <v>259500</v>
      </c>
      <c r="M199" s="18">
        <f t="shared" si="3"/>
        <v>2898100</v>
      </c>
      <c r="N199" s="21" t="s">
        <v>266</v>
      </c>
      <c r="O199" s="15" t="s">
        <v>803</v>
      </c>
      <c r="P199" s="15" t="s">
        <v>268</v>
      </c>
      <c r="Q199" s="15" t="s">
        <v>273</v>
      </c>
    </row>
    <row r="200" spans="1:17" x14ac:dyDescent="0.2">
      <c r="A200" s="15" t="s">
        <v>262</v>
      </c>
      <c r="B200" s="15" t="s">
        <v>3</v>
      </c>
      <c r="C200" s="15" t="s">
        <v>603</v>
      </c>
      <c r="D200" s="15" t="s">
        <v>801</v>
      </c>
      <c r="E200" s="15" t="s">
        <v>802</v>
      </c>
      <c r="F200" s="15" t="s">
        <v>264</v>
      </c>
      <c r="G200" s="15" t="s">
        <v>275</v>
      </c>
      <c r="H200" s="16" t="s">
        <v>266</v>
      </c>
      <c r="I200" s="17">
        <v>0</v>
      </c>
      <c r="J200" s="17">
        <v>0</v>
      </c>
      <c r="K200" s="17">
        <v>0</v>
      </c>
      <c r="L200" s="17">
        <v>434200</v>
      </c>
      <c r="M200" s="18">
        <f t="shared" si="3"/>
        <v>434200</v>
      </c>
      <c r="N200" s="21" t="s">
        <v>266</v>
      </c>
      <c r="O200" s="15" t="s">
        <v>804</v>
      </c>
      <c r="P200" s="15" t="s">
        <v>268</v>
      </c>
      <c r="Q200" s="15" t="s">
        <v>269</v>
      </c>
    </row>
    <row r="201" spans="1:17" x14ac:dyDescent="0.2">
      <c r="A201" s="15" t="s">
        <v>262</v>
      </c>
      <c r="B201" s="15" t="s">
        <v>3</v>
      </c>
      <c r="C201" s="15" t="s">
        <v>805</v>
      </c>
      <c r="D201" s="15" t="s">
        <v>801</v>
      </c>
      <c r="E201" s="15" t="s">
        <v>806</v>
      </c>
      <c r="F201" s="15" t="s">
        <v>264</v>
      </c>
      <c r="G201" s="15" t="s">
        <v>275</v>
      </c>
      <c r="H201" s="16" t="s">
        <v>266</v>
      </c>
      <c r="I201" s="17">
        <v>0</v>
      </c>
      <c r="J201" s="17">
        <v>0</v>
      </c>
      <c r="K201" s="17">
        <v>0</v>
      </c>
      <c r="L201" s="17">
        <v>2635860</v>
      </c>
      <c r="M201" s="18">
        <f t="shared" si="3"/>
        <v>2635860</v>
      </c>
      <c r="N201" s="21" t="s">
        <v>266</v>
      </c>
      <c r="O201" s="15" t="s">
        <v>807</v>
      </c>
      <c r="P201" s="15" t="s">
        <v>268</v>
      </c>
      <c r="Q201" s="15" t="s">
        <v>273</v>
      </c>
    </row>
    <row r="202" spans="1:17" x14ac:dyDescent="0.2">
      <c r="A202" s="15" t="s">
        <v>262</v>
      </c>
      <c r="B202" s="15" t="s">
        <v>3</v>
      </c>
      <c r="C202" s="15" t="s">
        <v>405</v>
      </c>
      <c r="D202" s="15" t="s">
        <v>808</v>
      </c>
      <c r="E202" s="15" t="s">
        <v>809</v>
      </c>
      <c r="F202" s="15" t="s">
        <v>264</v>
      </c>
      <c r="G202" s="15" t="s">
        <v>275</v>
      </c>
      <c r="H202" s="16" t="s">
        <v>266</v>
      </c>
      <c r="I202" s="17">
        <v>0</v>
      </c>
      <c r="J202" s="17">
        <v>0</v>
      </c>
      <c r="K202" s="17">
        <v>0</v>
      </c>
      <c r="L202" s="17">
        <v>1167040</v>
      </c>
      <c r="M202" s="18">
        <f t="shared" si="3"/>
        <v>1167040</v>
      </c>
      <c r="N202" s="21" t="s">
        <v>266</v>
      </c>
      <c r="O202" s="15" t="s">
        <v>810</v>
      </c>
      <c r="P202" s="15" t="s">
        <v>409</v>
      </c>
      <c r="Q202" s="15" t="s">
        <v>273</v>
      </c>
    </row>
    <row r="203" spans="1:17" x14ac:dyDescent="0.2">
      <c r="A203" s="15" t="s">
        <v>262</v>
      </c>
      <c r="B203" s="15" t="s">
        <v>3</v>
      </c>
      <c r="C203" s="15" t="s">
        <v>811</v>
      </c>
      <c r="D203" s="15" t="s">
        <v>812</v>
      </c>
      <c r="E203" s="15" t="s">
        <v>813</v>
      </c>
      <c r="F203" s="15" t="s">
        <v>264</v>
      </c>
      <c r="G203" s="15" t="s">
        <v>403</v>
      </c>
      <c r="H203" s="16" t="s">
        <v>266</v>
      </c>
      <c r="I203" s="17">
        <v>0</v>
      </c>
      <c r="J203" s="17">
        <v>0</v>
      </c>
      <c r="K203" s="17">
        <v>0</v>
      </c>
      <c r="L203" s="17">
        <v>4176000</v>
      </c>
      <c r="M203" s="18">
        <f t="shared" si="3"/>
        <v>4176000</v>
      </c>
      <c r="N203" s="21" t="s">
        <v>266</v>
      </c>
      <c r="O203" s="15" t="s">
        <v>814</v>
      </c>
      <c r="P203" s="15" t="s">
        <v>268</v>
      </c>
      <c r="Q203" s="15" t="s">
        <v>323</v>
      </c>
    </row>
    <row r="204" spans="1:17" x14ac:dyDescent="0.2">
      <c r="A204" s="15" t="s">
        <v>262</v>
      </c>
      <c r="B204" s="15" t="s">
        <v>3</v>
      </c>
      <c r="C204" s="15" t="s">
        <v>69</v>
      </c>
      <c r="D204" s="15" t="s">
        <v>815</v>
      </c>
      <c r="E204" s="15" t="s">
        <v>816</v>
      </c>
      <c r="F204" s="15" t="s">
        <v>264</v>
      </c>
      <c r="G204" s="15" t="s">
        <v>271</v>
      </c>
      <c r="H204" s="16" t="s">
        <v>266</v>
      </c>
      <c r="I204" s="17">
        <v>0</v>
      </c>
      <c r="J204" s="17">
        <v>711800</v>
      </c>
      <c r="K204" s="17">
        <v>0</v>
      </c>
      <c r="L204" s="17">
        <v>457980</v>
      </c>
      <c r="M204" s="18">
        <f t="shared" si="3"/>
        <v>1169780</v>
      </c>
      <c r="N204" s="21" t="s">
        <v>266</v>
      </c>
      <c r="O204" s="15" t="s">
        <v>817</v>
      </c>
      <c r="P204" s="15" t="s">
        <v>268</v>
      </c>
      <c r="Q204" s="15" t="s">
        <v>273</v>
      </c>
    </row>
    <row r="205" spans="1:17" x14ac:dyDescent="0.2">
      <c r="A205" s="15" t="s">
        <v>262</v>
      </c>
      <c r="B205" s="15" t="s">
        <v>3</v>
      </c>
      <c r="C205" s="15" t="s">
        <v>660</v>
      </c>
      <c r="D205" s="15" t="s">
        <v>818</v>
      </c>
      <c r="E205" s="15" t="s">
        <v>819</v>
      </c>
      <c r="F205" s="15" t="s">
        <v>264</v>
      </c>
      <c r="G205" s="15" t="s">
        <v>271</v>
      </c>
      <c r="H205" s="16" t="s">
        <v>266</v>
      </c>
      <c r="I205" s="17">
        <v>0</v>
      </c>
      <c r="J205" s="17">
        <v>533700</v>
      </c>
      <c r="K205" s="17">
        <v>0</v>
      </c>
      <c r="L205" s="17">
        <v>230000</v>
      </c>
      <c r="M205" s="18">
        <f t="shared" si="3"/>
        <v>763700</v>
      </c>
      <c r="N205" s="21" t="s">
        <v>266</v>
      </c>
      <c r="O205" s="15" t="s">
        <v>820</v>
      </c>
      <c r="P205" s="15" t="s">
        <v>268</v>
      </c>
      <c r="Q205" s="15" t="s">
        <v>273</v>
      </c>
    </row>
    <row r="206" spans="1:17" x14ac:dyDescent="0.2">
      <c r="A206" s="15" t="s">
        <v>262</v>
      </c>
      <c r="B206" s="15" t="s">
        <v>3</v>
      </c>
      <c r="C206" s="15" t="s">
        <v>660</v>
      </c>
      <c r="D206" s="15" t="s">
        <v>818</v>
      </c>
      <c r="E206" s="15" t="s">
        <v>819</v>
      </c>
      <c r="F206" s="15" t="s">
        <v>264</v>
      </c>
      <c r="G206" s="15" t="s">
        <v>275</v>
      </c>
      <c r="H206" s="16" t="s">
        <v>266</v>
      </c>
      <c r="I206" s="17">
        <v>0</v>
      </c>
      <c r="J206" s="17">
        <v>0</v>
      </c>
      <c r="K206" s="17">
        <v>0</v>
      </c>
      <c r="L206" s="17">
        <v>849800</v>
      </c>
      <c r="M206" s="18">
        <f t="shared" si="3"/>
        <v>849800</v>
      </c>
      <c r="N206" s="21" t="s">
        <v>266</v>
      </c>
      <c r="O206" s="15" t="s">
        <v>821</v>
      </c>
      <c r="P206" s="15" t="s">
        <v>268</v>
      </c>
      <c r="Q206" s="15" t="s">
        <v>273</v>
      </c>
    </row>
    <row r="207" spans="1:17" x14ac:dyDescent="0.2">
      <c r="A207" s="15" t="s">
        <v>262</v>
      </c>
      <c r="B207" s="15" t="s">
        <v>3</v>
      </c>
      <c r="C207" s="15" t="s">
        <v>822</v>
      </c>
      <c r="D207" s="15" t="s">
        <v>823</v>
      </c>
      <c r="E207" s="15" t="s">
        <v>824</v>
      </c>
      <c r="F207" s="15" t="s">
        <v>264</v>
      </c>
      <c r="G207" s="15" t="s">
        <v>265</v>
      </c>
      <c r="H207" s="16" t="s">
        <v>266</v>
      </c>
      <c r="I207" s="17">
        <v>0</v>
      </c>
      <c r="J207" s="17">
        <v>892800</v>
      </c>
      <c r="K207" s="17">
        <v>0</v>
      </c>
      <c r="L207" s="17">
        <v>0</v>
      </c>
      <c r="M207" s="18">
        <f t="shared" si="3"/>
        <v>892800</v>
      </c>
      <c r="N207" s="21" t="s">
        <v>266</v>
      </c>
      <c r="O207" s="15" t="s">
        <v>825</v>
      </c>
      <c r="P207" s="15" t="s">
        <v>268</v>
      </c>
      <c r="Q207" s="15" t="s">
        <v>273</v>
      </c>
    </row>
    <row r="208" spans="1:17" x14ac:dyDescent="0.2">
      <c r="A208" s="15" t="s">
        <v>262</v>
      </c>
      <c r="B208" s="15" t="s">
        <v>3</v>
      </c>
      <c r="C208" s="15" t="s">
        <v>826</v>
      </c>
      <c r="D208" s="15" t="s">
        <v>827</v>
      </c>
      <c r="E208" s="15" t="s">
        <v>828</v>
      </c>
      <c r="F208" s="15" t="s">
        <v>264</v>
      </c>
      <c r="G208" s="15" t="s">
        <v>319</v>
      </c>
      <c r="H208" s="16">
        <v>9</v>
      </c>
      <c r="I208" s="17">
        <v>1698540</v>
      </c>
      <c r="J208" s="17">
        <v>0</v>
      </c>
      <c r="K208" s="17">
        <v>0</v>
      </c>
      <c r="L208" s="17">
        <v>0</v>
      </c>
      <c r="M208" s="18">
        <f t="shared" si="3"/>
        <v>1698540</v>
      </c>
      <c r="N208" s="21" t="s">
        <v>266</v>
      </c>
      <c r="O208" s="15" t="s">
        <v>829</v>
      </c>
      <c r="P208" s="15" t="s">
        <v>282</v>
      </c>
      <c r="Q208" s="15" t="s">
        <v>323</v>
      </c>
    </row>
    <row r="209" spans="1:17" x14ac:dyDescent="0.2">
      <c r="A209" s="15" t="s">
        <v>262</v>
      </c>
      <c r="B209" s="15" t="s">
        <v>3</v>
      </c>
      <c r="C209" s="15" t="s">
        <v>435</v>
      </c>
      <c r="D209" s="15" t="s">
        <v>830</v>
      </c>
      <c r="E209" s="15" t="s">
        <v>831</v>
      </c>
      <c r="F209" s="15" t="s">
        <v>264</v>
      </c>
      <c r="G209" s="15" t="s">
        <v>275</v>
      </c>
      <c r="H209" s="16" t="s">
        <v>266</v>
      </c>
      <c r="I209" s="17">
        <v>0</v>
      </c>
      <c r="J209" s="17">
        <v>0</v>
      </c>
      <c r="K209" s="17">
        <v>0</v>
      </c>
      <c r="L209" s="17">
        <v>3442830</v>
      </c>
      <c r="M209" s="18">
        <f t="shared" si="3"/>
        <v>3442830</v>
      </c>
      <c r="N209" s="21" t="s">
        <v>266</v>
      </c>
      <c r="O209" s="15" t="s">
        <v>832</v>
      </c>
      <c r="P209" s="15" t="s">
        <v>268</v>
      </c>
      <c r="Q209" s="15" t="s">
        <v>273</v>
      </c>
    </row>
    <row r="210" spans="1:17" x14ac:dyDescent="0.2">
      <c r="A210" s="15" t="s">
        <v>262</v>
      </c>
      <c r="B210" s="15" t="s">
        <v>3</v>
      </c>
      <c r="C210" s="15" t="s">
        <v>435</v>
      </c>
      <c r="D210" s="15" t="s">
        <v>830</v>
      </c>
      <c r="E210" s="15" t="s">
        <v>831</v>
      </c>
      <c r="F210" s="15" t="s">
        <v>264</v>
      </c>
      <c r="G210" s="15" t="s">
        <v>265</v>
      </c>
      <c r="H210" s="16" t="s">
        <v>266</v>
      </c>
      <c r="I210" s="17">
        <v>0</v>
      </c>
      <c r="J210" s="17">
        <v>387400</v>
      </c>
      <c r="K210" s="17">
        <v>0</v>
      </c>
      <c r="L210" s="17">
        <v>0</v>
      </c>
      <c r="M210" s="18">
        <f t="shared" si="3"/>
        <v>387400</v>
      </c>
      <c r="N210" s="21" t="s">
        <v>266</v>
      </c>
      <c r="O210" s="15" t="s">
        <v>833</v>
      </c>
      <c r="P210" s="15" t="s">
        <v>268</v>
      </c>
      <c r="Q210" s="15" t="s">
        <v>269</v>
      </c>
    </row>
    <row r="211" spans="1:17" x14ac:dyDescent="0.2">
      <c r="A211" s="15" t="s">
        <v>262</v>
      </c>
      <c r="B211" s="15" t="s">
        <v>3</v>
      </c>
      <c r="C211" s="15" t="s">
        <v>709</v>
      </c>
      <c r="D211" s="15" t="s">
        <v>834</v>
      </c>
      <c r="E211" s="15" t="s">
        <v>835</v>
      </c>
      <c r="F211" s="15" t="s">
        <v>264</v>
      </c>
      <c r="G211" s="15" t="s">
        <v>291</v>
      </c>
      <c r="H211" s="16">
        <v>9</v>
      </c>
      <c r="I211" s="17">
        <v>2404050</v>
      </c>
      <c r="J211" s="17">
        <v>3260390</v>
      </c>
      <c r="K211" s="17">
        <v>0</v>
      </c>
      <c r="L211" s="17">
        <v>1738600</v>
      </c>
      <c r="M211" s="18">
        <f t="shared" si="3"/>
        <v>7403040</v>
      </c>
      <c r="N211" s="21" t="s">
        <v>266</v>
      </c>
      <c r="O211" s="15" t="s">
        <v>836</v>
      </c>
      <c r="P211" s="15" t="s">
        <v>268</v>
      </c>
      <c r="Q211" s="15" t="s">
        <v>445</v>
      </c>
    </row>
    <row r="212" spans="1:17" x14ac:dyDescent="0.2">
      <c r="A212" s="15" t="s">
        <v>262</v>
      </c>
      <c r="B212" s="15" t="s">
        <v>3</v>
      </c>
      <c r="C212" s="15" t="s">
        <v>74</v>
      </c>
      <c r="D212" s="15" t="s">
        <v>837</v>
      </c>
      <c r="E212" s="15" t="s">
        <v>838</v>
      </c>
      <c r="F212" s="15" t="s">
        <v>264</v>
      </c>
      <c r="G212" s="15" t="s">
        <v>265</v>
      </c>
      <c r="H212" s="16" t="s">
        <v>266</v>
      </c>
      <c r="I212" s="17">
        <v>0</v>
      </c>
      <c r="J212" s="17">
        <v>920000</v>
      </c>
      <c r="K212" s="17">
        <v>0</v>
      </c>
      <c r="L212" s="17">
        <v>0</v>
      </c>
      <c r="M212" s="18">
        <f t="shared" si="3"/>
        <v>920000</v>
      </c>
      <c r="N212" s="21" t="s">
        <v>266</v>
      </c>
      <c r="O212" s="15" t="s">
        <v>839</v>
      </c>
      <c r="P212" s="15" t="s">
        <v>268</v>
      </c>
      <c r="Q212" s="15" t="s">
        <v>273</v>
      </c>
    </row>
    <row r="213" spans="1:17" x14ac:dyDescent="0.2">
      <c r="A213" s="15" t="s">
        <v>262</v>
      </c>
      <c r="B213" s="15" t="s">
        <v>3</v>
      </c>
      <c r="C213" s="15" t="s">
        <v>684</v>
      </c>
      <c r="D213" s="15" t="s">
        <v>840</v>
      </c>
      <c r="E213" s="15" t="s">
        <v>841</v>
      </c>
      <c r="F213" s="15" t="s">
        <v>264</v>
      </c>
      <c r="G213" s="15" t="s">
        <v>321</v>
      </c>
      <c r="H213" s="16">
        <v>8</v>
      </c>
      <c r="I213" s="17">
        <v>4542480</v>
      </c>
      <c r="J213" s="17">
        <v>382000</v>
      </c>
      <c r="K213" s="17">
        <v>0</v>
      </c>
      <c r="L213" s="17">
        <v>0</v>
      </c>
      <c r="M213" s="18">
        <f t="shared" si="3"/>
        <v>4924480</v>
      </c>
      <c r="N213" s="21" t="s">
        <v>266</v>
      </c>
      <c r="O213" s="15" t="s">
        <v>842</v>
      </c>
      <c r="P213" s="15" t="s">
        <v>268</v>
      </c>
      <c r="Q213" s="15" t="s">
        <v>353</v>
      </c>
    </row>
    <row r="214" spans="1:17" x14ac:dyDescent="0.2">
      <c r="A214" s="15" t="s">
        <v>262</v>
      </c>
      <c r="B214" s="15" t="s">
        <v>3</v>
      </c>
      <c r="C214" s="15" t="s">
        <v>509</v>
      </c>
      <c r="D214" s="15" t="s">
        <v>843</v>
      </c>
      <c r="E214" s="15" t="s">
        <v>844</v>
      </c>
      <c r="F214" s="15" t="s">
        <v>264</v>
      </c>
      <c r="G214" s="15" t="s">
        <v>319</v>
      </c>
      <c r="H214" s="16">
        <v>14</v>
      </c>
      <c r="I214" s="17">
        <v>593740</v>
      </c>
      <c r="J214" s="17">
        <v>0</v>
      </c>
      <c r="K214" s="17">
        <v>0</v>
      </c>
      <c r="L214" s="17">
        <v>0</v>
      </c>
      <c r="M214" s="18">
        <f t="shared" si="3"/>
        <v>593740</v>
      </c>
      <c r="N214" s="21" t="s">
        <v>266</v>
      </c>
      <c r="O214" s="15" t="s">
        <v>845</v>
      </c>
      <c r="P214" s="15" t="s">
        <v>772</v>
      </c>
      <c r="Q214" s="15" t="s">
        <v>273</v>
      </c>
    </row>
    <row r="215" spans="1:17" x14ac:dyDescent="0.2">
      <c r="A215" s="15" t="s">
        <v>262</v>
      </c>
      <c r="B215" s="15" t="s">
        <v>3</v>
      </c>
      <c r="C215" s="15" t="s">
        <v>728</v>
      </c>
      <c r="D215" s="15" t="s">
        <v>846</v>
      </c>
      <c r="E215" s="15" t="s">
        <v>847</v>
      </c>
      <c r="F215" s="15" t="s">
        <v>264</v>
      </c>
      <c r="G215" s="15" t="s">
        <v>265</v>
      </c>
      <c r="H215" s="16" t="s">
        <v>266</v>
      </c>
      <c r="I215" s="17">
        <v>0</v>
      </c>
      <c r="J215" s="17">
        <v>337080</v>
      </c>
      <c r="K215" s="17">
        <v>0</v>
      </c>
      <c r="L215" s="17">
        <v>0</v>
      </c>
      <c r="M215" s="18">
        <f t="shared" si="3"/>
        <v>337080</v>
      </c>
      <c r="N215" s="21" t="s">
        <v>266</v>
      </c>
      <c r="O215" s="15" t="s">
        <v>848</v>
      </c>
      <c r="P215" s="15" t="s">
        <v>289</v>
      </c>
      <c r="Q215" s="15" t="s">
        <v>269</v>
      </c>
    </row>
    <row r="216" spans="1:17" x14ac:dyDescent="0.2">
      <c r="A216" s="15" t="s">
        <v>262</v>
      </c>
      <c r="B216" s="15" t="s">
        <v>3</v>
      </c>
      <c r="C216" s="15" t="s">
        <v>849</v>
      </c>
      <c r="D216" s="15" t="s">
        <v>850</v>
      </c>
      <c r="E216" s="15" t="s">
        <v>851</v>
      </c>
      <c r="F216" s="15" t="s">
        <v>264</v>
      </c>
      <c r="G216" s="15" t="s">
        <v>271</v>
      </c>
      <c r="H216" s="16" t="s">
        <v>266</v>
      </c>
      <c r="I216" s="17">
        <v>0</v>
      </c>
      <c r="J216" s="17">
        <v>1940700</v>
      </c>
      <c r="K216" s="17">
        <v>0</v>
      </c>
      <c r="L216" s="17">
        <v>0</v>
      </c>
      <c r="M216" s="18">
        <f t="shared" si="3"/>
        <v>1940700</v>
      </c>
      <c r="N216" s="21" t="s">
        <v>266</v>
      </c>
      <c r="O216" s="15" t="s">
        <v>852</v>
      </c>
      <c r="P216" s="15" t="s">
        <v>413</v>
      </c>
      <c r="Q216" s="15" t="s">
        <v>273</v>
      </c>
    </row>
    <row r="217" spans="1:17" x14ac:dyDescent="0.2">
      <c r="A217" s="15" t="s">
        <v>262</v>
      </c>
      <c r="B217" s="15" t="s">
        <v>3</v>
      </c>
      <c r="C217" s="15" t="s">
        <v>732</v>
      </c>
      <c r="D217" s="15" t="s">
        <v>853</v>
      </c>
      <c r="E217" s="15" t="s">
        <v>854</v>
      </c>
      <c r="F217" s="15" t="s">
        <v>264</v>
      </c>
      <c r="G217" s="15" t="s">
        <v>275</v>
      </c>
      <c r="H217" s="16" t="s">
        <v>266</v>
      </c>
      <c r="I217" s="17">
        <v>0</v>
      </c>
      <c r="J217" s="17">
        <v>0</v>
      </c>
      <c r="K217" s="17">
        <v>0</v>
      </c>
      <c r="L217" s="17">
        <v>534400</v>
      </c>
      <c r="M217" s="18">
        <f t="shared" si="3"/>
        <v>534400</v>
      </c>
      <c r="N217" s="21" t="s">
        <v>266</v>
      </c>
      <c r="O217" s="15" t="s">
        <v>855</v>
      </c>
      <c r="P217" s="15" t="s">
        <v>268</v>
      </c>
      <c r="Q217" s="15" t="s">
        <v>273</v>
      </c>
    </row>
    <row r="218" spans="1:17" x14ac:dyDescent="0.2">
      <c r="A218" s="15" t="s">
        <v>262</v>
      </c>
      <c r="B218" s="15" t="s">
        <v>3</v>
      </c>
      <c r="C218" s="15" t="s">
        <v>603</v>
      </c>
      <c r="D218" s="15" t="s">
        <v>856</v>
      </c>
      <c r="E218" s="15" t="s">
        <v>857</v>
      </c>
      <c r="F218" s="15" t="s">
        <v>264</v>
      </c>
      <c r="G218" s="15" t="s">
        <v>291</v>
      </c>
      <c r="H218" s="16">
        <v>9</v>
      </c>
      <c r="I218" s="17">
        <v>2118000</v>
      </c>
      <c r="J218" s="17">
        <v>1261540</v>
      </c>
      <c r="K218" s="17">
        <v>0</v>
      </c>
      <c r="L218" s="17">
        <v>417500</v>
      </c>
      <c r="M218" s="18">
        <f t="shared" si="3"/>
        <v>3797040</v>
      </c>
      <c r="N218" s="21" t="s">
        <v>266</v>
      </c>
      <c r="O218" s="15" t="s">
        <v>858</v>
      </c>
      <c r="P218" s="15" t="s">
        <v>268</v>
      </c>
      <c r="Q218" s="15" t="s">
        <v>445</v>
      </c>
    </row>
    <row r="219" spans="1:17" x14ac:dyDescent="0.2">
      <c r="A219" s="15" t="s">
        <v>262</v>
      </c>
      <c r="B219" s="15" t="s">
        <v>3</v>
      </c>
      <c r="C219" s="15" t="s">
        <v>656</v>
      </c>
      <c r="D219" s="15" t="s">
        <v>859</v>
      </c>
      <c r="E219" s="15" t="s">
        <v>860</v>
      </c>
      <c r="F219" s="15" t="s">
        <v>264</v>
      </c>
      <c r="G219" s="15" t="s">
        <v>321</v>
      </c>
      <c r="H219" s="16">
        <v>8</v>
      </c>
      <c r="I219" s="17">
        <v>4348770</v>
      </c>
      <c r="J219" s="17">
        <v>370000</v>
      </c>
      <c r="K219" s="17">
        <v>0</v>
      </c>
      <c r="L219" s="17">
        <v>0</v>
      </c>
      <c r="M219" s="18">
        <f t="shared" si="3"/>
        <v>4718770</v>
      </c>
      <c r="N219" s="21" t="s">
        <v>266</v>
      </c>
      <c r="O219" s="15" t="s">
        <v>861</v>
      </c>
      <c r="P219" s="15" t="s">
        <v>335</v>
      </c>
      <c r="Q219" s="15" t="s">
        <v>353</v>
      </c>
    </row>
    <row r="220" spans="1:17" x14ac:dyDescent="0.2">
      <c r="A220" s="15" t="s">
        <v>262</v>
      </c>
      <c r="B220" s="15" t="s">
        <v>3</v>
      </c>
      <c r="C220" s="15" t="s">
        <v>573</v>
      </c>
      <c r="D220" s="15" t="s">
        <v>862</v>
      </c>
      <c r="E220" s="15" t="s">
        <v>863</v>
      </c>
      <c r="F220" s="15" t="s">
        <v>264</v>
      </c>
      <c r="G220" s="15" t="s">
        <v>321</v>
      </c>
      <c r="H220" s="16">
        <v>9</v>
      </c>
      <c r="I220" s="17">
        <v>1944190</v>
      </c>
      <c r="J220" s="17">
        <v>208400</v>
      </c>
      <c r="K220" s="17">
        <v>0</v>
      </c>
      <c r="L220" s="17">
        <v>0</v>
      </c>
      <c r="M220" s="18">
        <f t="shared" si="3"/>
        <v>2152590</v>
      </c>
      <c r="N220" s="21" t="s">
        <v>266</v>
      </c>
      <c r="O220" s="15" t="s">
        <v>864</v>
      </c>
      <c r="P220" s="15" t="s">
        <v>772</v>
      </c>
      <c r="Q220" s="15" t="s">
        <v>353</v>
      </c>
    </row>
    <row r="221" spans="1:17" x14ac:dyDescent="0.2">
      <c r="A221" s="15" t="s">
        <v>262</v>
      </c>
      <c r="B221" s="15" t="s">
        <v>3</v>
      </c>
      <c r="C221" s="15" t="s">
        <v>709</v>
      </c>
      <c r="D221" s="15" t="s">
        <v>865</v>
      </c>
      <c r="E221" s="15" t="s">
        <v>866</v>
      </c>
      <c r="F221" s="15" t="s">
        <v>264</v>
      </c>
      <c r="G221" s="15" t="s">
        <v>265</v>
      </c>
      <c r="H221" s="16" t="s">
        <v>266</v>
      </c>
      <c r="I221" s="17">
        <v>0</v>
      </c>
      <c r="J221" s="17">
        <v>1086000</v>
      </c>
      <c r="K221" s="17">
        <v>0</v>
      </c>
      <c r="L221" s="17">
        <v>0</v>
      </c>
      <c r="M221" s="18">
        <f t="shared" si="3"/>
        <v>1086000</v>
      </c>
      <c r="N221" s="21" t="s">
        <v>266</v>
      </c>
      <c r="O221" s="15" t="s">
        <v>867</v>
      </c>
      <c r="P221" s="15" t="s">
        <v>268</v>
      </c>
      <c r="Q221" s="15" t="s">
        <v>273</v>
      </c>
    </row>
    <row r="222" spans="1:17" x14ac:dyDescent="0.2">
      <c r="A222" s="15" t="s">
        <v>262</v>
      </c>
      <c r="B222" s="15" t="s">
        <v>3</v>
      </c>
      <c r="C222" s="15" t="s">
        <v>868</v>
      </c>
      <c r="D222" s="15" t="s">
        <v>869</v>
      </c>
      <c r="E222" s="15" t="s">
        <v>870</v>
      </c>
      <c r="F222" s="15" t="s">
        <v>264</v>
      </c>
      <c r="G222" s="15" t="s">
        <v>265</v>
      </c>
      <c r="H222" s="16" t="s">
        <v>266</v>
      </c>
      <c r="I222" s="17">
        <v>0</v>
      </c>
      <c r="J222" s="17">
        <v>300000</v>
      </c>
      <c r="K222" s="17">
        <v>0</v>
      </c>
      <c r="L222" s="17">
        <v>0</v>
      </c>
      <c r="M222" s="18">
        <f t="shared" si="3"/>
        <v>300000</v>
      </c>
      <c r="N222" s="21" t="s">
        <v>266</v>
      </c>
      <c r="O222" s="15" t="s">
        <v>871</v>
      </c>
      <c r="P222" s="15" t="s">
        <v>277</v>
      </c>
      <c r="Q222" s="15" t="s">
        <v>269</v>
      </c>
    </row>
    <row r="223" spans="1:17" x14ac:dyDescent="0.2">
      <c r="A223" s="15" t="s">
        <v>262</v>
      </c>
      <c r="B223" s="15" t="s">
        <v>3</v>
      </c>
      <c r="C223" s="15" t="s">
        <v>785</v>
      </c>
      <c r="D223" s="15" t="s">
        <v>872</v>
      </c>
      <c r="E223" s="15" t="s">
        <v>873</v>
      </c>
      <c r="F223" s="15" t="s">
        <v>264</v>
      </c>
      <c r="G223" s="15" t="s">
        <v>265</v>
      </c>
      <c r="H223" s="16" t="s">
        <v>266</v>
      </c>
      <c r="I223" s="17">
        <v>0</v>
      </c>
      <c r="J223" s="17">
        <v>878200</v>
      </c>
      <c r="K223" s="17">
        <v>0</v>
      </c>
      <c r="L223" s="17">
        <v>0</v>
      </c>
      <c r="M223" s="18">
        <f t="shared" si="3"/>
        <v>878200</v>
      </c>
      <c r="N223" s="21" t="s">
        <v>266</v>
      </c>
      <c r="O223" s="15" t="s">
        <v>874</v>
      </c>
      <c r="P223" s="15" t="s">
        <v>428</v>
      </c>
      <c r="Q223" s="15" t="s">
        <v>273</v>
      </c>
    </row>
    <row r="224" spans="1:17" x14ac:dyDescent="0.2">
      <c r="A224" s="15" t="s">
        <v>262</v>
      </c>
      <c r="B224" s="15" t="s">
        <v>3</v>
      </c>
      <c r="C224" s="15" t="s">
        <v>789</v>
      </c>
      <c r="D224" s="15" t="s">
        <v>875</v>
      </c>
      <c r="E224" s="15" t="s">
        <v>876</v>
      </c>
      <c r="F224" s="15" t="s">
        <v>264</v>
      </c>
      <c r="G224" s="15" t="s">
        <v>275</v>
      </c>
      <c r="H224" s="16" t="s">
        <v>266</v>
      </c>
      <c r="I224" s="17">
        <v>0</v>
      </c>
      <c r="J224" s="17">
        <v>0</v>
      </c>
      <c r="K224" s="17">
        <v>0</v>
      </c>
      <c r="L224" s="17">
        <v>696900</v>
      </c>
      <c r="M224" s="18">
        <f t="shared" si="3"/>
        <v>696900</v>
      </c>
      <c r="N224" s="21" t="s">
        <v>266</v>
      </c>
      <c r="O224" s="15" t="s">
        <v>877</v>
      </c>
      <c r="P224" s="15" t="s">
        <v>268</v>
      </c>
      <c r="Q224" s="15" t="s">
        <v>273</v>
      </c>
    </row>
    <row r="225" spans="1:17" x14ac:dyDescent="0.2">
      <c r="A225" s="15" t="s">
        <v>262</v>
      </c>
      <c r="B225" s="15" t="s">
        <v>3</v>
      </c>
      <c r="C225" s="15" t="s">
        <v>878</v>
      </c>
      <c r="D225" s="15" t="s">
        <v>879</v>
      </c>
      <c r="E225" s="15" t="s">
        <v>880</v>
      </c>
      <c r="F225" s="15" t="s">
        <v>264</v>
      </c>
      <c r="G225" s="15" t="s">
        <v>321</v>
      </c>
      <c r="H225" s="16" t="s">
        <v>266</v>
      </c>
      <c r="I225" s="17">
        <v>0</v>
      </c>
      <c r="J225" s="17">
        <v>0</v>
      </c>
      <c r="K225" s="17">
        <v>0</v>
      </c>
      <c r="L225" s="17">
        <v>0</v>
      </c>
      <c r="M225" s="18">
        <f t="shared" si="3"/>
        <v>0</v>
      </c>
      <c r="N225" s="21" t="s">
        <v>266</v>
      </c>
      <c r="O225" s="15" t="s">
        <v>881</v>
      </c>
      <c r="P225" s="15" t="s">
        <v>428</v>
      </c>
      <c r="Q225" s="15" t="s">
        <v>301</v>
      </c>
    </row>
    <row r="226" spans="1:17" x14ac:dyDescent="0.2">
      <c r="A226" s="15" t="s">
        <v>262</v>
      </c>
      <c r="B226" s="15" t="s">
        <v>3</v>
      </c>
      <c r="C226" s="15" t="s">
        <v>849</v>
      </c>
      <c r="D226" s="15" t="s">
        <v>882</v>
      </c>
      <c r="E226" s="15" t="s">
        <v>883</v>
      </c>
      <c r="F226" s="15" t="s">
        <v>264</v>
      </c>
      <c r="G226" s="15" t="s">
        <v>275</v>
      </c>
      <c r="H226" s="16" t="s">
        <v>266</v>
      </c>
      <c r="I226" s="17">
        <v>0</v>
      </c>
      <c r="J226" s="17">
        <v>0</v>
      </c>
      <c r="K226" s="17">
        <v>0</v>
      </c>
      <c r="L226" s="17">
        <v>500000</v>
      </c>
      <c r="M226" s="18">
        <f t="shared" si="3"/>
        <v>500000</v>
      </c>
      <c r="N226" s="21" t="s">
        <v>266</v>
      </c>
      <c r="O226" s="15" t="s">
        <v>884</v>
      </c>
      <c r="P226" s="15" t="s">
        <v>413</v>
      </c>
      <c r="Q226" s="15" t="s">
        <v>269</v>
      </c>
    </row>
    <row r="227" spans="1:17" x14ac:dyDescent="0.2">
      <c r="A227" s="15" t="s">
        <v>262</v>
      </c>
      <c r="B227" s="15" t="s">
        <v>3</v>
      </c>
      <c r="C227" s="15" t="s">
        <v>885</v>
      </c>
      <c r="D227" s="15" t="s">
        <v>882</v>
      </c>
      <c r="E227" s="15" t="s">
        <v>886</v>
      </c>
      <c r="F227" s="15" t="s">
        <v>264</v>
      </c>
      <c r="G227" s="15" t="s">
        <v>291</v>
      </c>
      <c r="H227" s="16">
        <v>9</v>
      </c>
      <c r="I227" s="17">
        <v>1067080</v>
      </c>
      <c r="J227" s="17">
        <v>849870</v>
      </c>
      <c r="K227" s="17">
        <v>0</v>
      </c>
      <c r="L227" s="17">
        <v>715360</v>
      </c>
      <c r="M227" s="18">
        <f t="shared" si="3"/>
        <v>2632310</v>
      </c>
      <c r="N227" s="21" t="s">
        <v>266</v>
      </c>
      <c r="O227" s="15" t="s">
        <v>887</v>
      </c>
      <c r="P227" s="15" t="s">
        <v>282</v>
      </c>
      <c r="Q227" s="15" t="s">
        <v>445</v>
      </c>
    </row>
    <row r="228" spans="1:17" x14ac:dyDescent="0.2">
      <c r="A228" s="15" t="s">
        <v>262</v>
      </c>
      <c r="B228" s="15" t="s">
        <v>3</v>
      </c>
      <c r="C228" s="15" t="s">
        <v>732</v>
      </c>
      <c r="D228" s="15" t="s">
        <v>888</v>
      </c>
      <c r="E228" s="15" t="s">
        <v>889</v>
      </c>
      <c r="F228" s="15" t="s">
        <v>264</v>
      </c>
      <c r="G228" s="15" t="s">
        <v>275</v>
      </c>
      <c r="H228" s="16" t="s">
        <v>266</v>
      </c>
      <c r="I228" s="17">
        <v>0</v>
      </c>
      <c r="J228" s="17">
        <v>0</v>
      </c>
      <c r="K228" s="17">
        <v>0</v>
      </c>
      <c r="L228" s="17">
        <v>331000</v>
      </c>
      <c r="M228" s="18">
        <f t="shared" si="3"/>
        <v>331000</v>
      </c>
      <c r="N228" s="21" t="s">
        <v>266</v>
      </c>
      <c r="O228" s="15" t="s">
        <v>890</v>
      </c>
      <c r="P228" s="15" t="s">
        <v>268</v>
      </c>
      <c r="Q228" s="15" t="s">
        <v>269</v>
      </c>
    </row>
    <row r="229" spans="1:17" x14ac:dyDescent="0.2">
      <c r="A229" s="15" t="s">
        <v>262</v>
      </c>
      <c r="B229" s="15" t="s">
        <v>3</v>
      </c>
      <c r="C229" s="15" t="s">
        <v>732</v>
      </c>
      <c r="D229" s="15" t="s">
        <v>888</v>
      </c>
      <c r="E229" s="15" t="s">
        <v>889</v>
      </c>
      <c r="F229" s="15" t="s">
        <v>264</v>
      </c>
      <c r="G229" s="15" t="s">
        <v>275</v>
      </c>
      <c r="H229" s="16" t="s">
        <v>266</v>
      </c>
      <c r="I229" s="17">
        <v>0</v>
      </c>
      <c r="J229" s="17">
        <v>0</v>
      </c>
      <c r="K229" s="17">
        <v>0</v>
      </c>
      <c r="L229" s="17">
        <v>882000</v>
      </c>
      <c r="M229" s="18">
        <f t="shared" si="3"/>
        <v>882000</v>
      </c>
      <c r="N229" s="21" t="s">
        <v>266</v>
      </c>
      <c r="O229" s="15" t="s">
        <v>891</v>
      </c>
      <c r="P229" s="15" t="s">
        <v>268</v>
      </c>
      <c r="Q229" s="15" t="s">
        <v>273</v>
      </c>
    </row>
    <row r="230" spans="1:17" x14ac:dyDescent="0.2">
      <c r="A230" s="15" t="s">
        <v>262</v>
      </c>
      <c r="B230" s="15" t="s">
        <v>3</v>
      </c>
      <c r="C230" s="15" t="s">
        <v>892</v>
      </c>
      <c r="D230" s="15" t="s">
        <v>893</v>
      </c>
      <c r="E230" s="15" t="s">
        <v>894</v>
      </c>
      <c r="F230" s="15" t="s">
        <v>264</v>
      </c>
      <c r="G230" s="15" t="s">
        <v>275</v>
      </c>
      <c r="H230" s="16" t="s">
        <v>266</v>
      </c>
      <c r="I230" s="17">
        <v>0</v>
      </c>
      <c r="J230" s="17">
        <v>0</v>
      </c>
      <c r="K230" s="17">
        <v>0</v>
      </c>
      <c r="L230" s="17">
        <v>472100</v>
      </c>
      <c r="M230" s="18">
        <f t="shared" si="3"/>
        <v>472100</v>
      </c>
      <c r="N230" s="21" t="s">
        <v>266</v>
      </c>
      <c r="O230" s="15" t="s">
        <v>895</v>
      </c>
      <c r="P230" s="15" t="s">
        <v>268</v>
      </c>
      <c r="Q230" s="15" t="s">
        <v>269</v>
      </c>
    </row>
    <row r="231" spans="1:17" x14ac:dyDescent="0.2">
      <c r="A231" s="15" t="s">
        <v>262</v>
      </c>
      <c r="B231" s="15" t="s">
        <v>3</v>
      </c>
      <c r="C231" s="15" t="s">
        <v>405</v>
      </c>
      <c r="D231" s="15" t="s">
        <v>896</v>
      </c>
      <c r="E231" s="15" t="s">
        <v>897</v>
      </c>
      <c r="F231" s="15" t="s">
        <v>264</v>
      </c>
      <c r="G231" s="15" t="s">
        <v>275</v>
      </c>
      <c r="H231" s="16" t="s">
        <v>266</v>
      </c>
      <c r="I231" s="17">
        <v>0</v>
      </c>
      <c r="J231" s="17">
        <v>0</v>
      </c>
      <c r="K231" s="17">
        <v>0</v>
      </c>
      <c r="L231" s="17">
        <v>381400</v>
      </c>
      <c r="M231" s="18">
        <f t="shared" si="3"/>
        <v>381400</v>
      </c>
      <c r="N231" s="21" t="s">
        <v>266</v>
      </c>
      <c r="O231" s="15" t="s">
        <v>898</v>
      </c>
      <c r="P231" s="15" t="s">
        <v>409</v>
      </c>
      <c r="Q231" s="15" t="s">
        <v>269</v>
      </c>
    </row>
    <row r="232" spans="1:17" x14ac:dyDescent="0.2">
      <c r="A232" s="15" t="s">
        <v>262</v>
      </c>
      <c r="B232" s="15" t="s">
        <v>3</v>
      </c>
      <c r="C232" s="15" t="s">
        <v>405</v>
      </c>
      <c r="D232" s="15" t="s">
        <v>896</v>
      </c>
      <c r="E232" s="15" t="s">
        <v>897</v>
      </c>
      <c r="F232" s="15" t="s">
        <v>264</v>
      </c>
      <c r="G232" s="15" t="s">
        <v>275</v>
      </c>
      <c r="H232" s="16" t="s">
        <v>266</v>
      </c>
      <c r="I232" s="17">
        <v>0</v>
      </c>
      <c r="J232" s="17">
        <v>0</v>
      </c>
      <c r="K232" s="17">
        <v>0</v>
      </c>
      <c r="L232" s="17">
        <v>418500</v>
      </c>
      <c r="M232" s="18">
        <f t="shared" si="3"/>
        <v>418500</v>
      </c>
      <c r="N232" s="21" t="s">
        <v>266</v>
      </c>
      <c r="O232" s="15" t="s">
        <v>899</v>
      </c>
      <c r="P232" s="15" t="s">
        <v>409</v>
      </c>
      <c r="Q232" s="15" t="s">
        <v>269</v>
      </c>
    </row>
    <row r="233" spans="1:17" x14ac:dyDescent="0.2">
      <c r="A233" s="15" t="s">
        <v>262</v>
      </c>
      <c r="B233" s="15" t="s">
        <v>3</v>
      </c>
      <c r="C233" s="15" t="s">
        <v>405</v>
      </c>
      <c r="D233" s="15" t="s">
        <v>896</v>
      </c>
      <c r="E233" s="15" t="s">
        <v>897</v>
      </c>
      <c r="F233" s="15" t="s">
        <v>264</v>
      </c>
      <c r="G233" s="15" t="s">
        <v>275</v>
      </c>
      <c r="H233" s="16" t="s">
        <v>266</v>
      </c>
      <c r="I233" s="17">
        <v>0</v>
      </c>
      <c r="J233" s="17">
        <v>0</v>
      </c>
      <c r="K233" s="17">
        <v>0</v>
      </c>
      <c r="L233" s="17">
        <v>301700</v>
      </c>
      <c r="M233" s="18">
        <f t="shared" si="3"/>
        <v>301700</v>
      </c>
      <c r="N233" s="21" t="s">
        <v>455</v>
      </c>
      <c r="O233" s="15" t="s">
        <v>900</v>
      </c>
      <c r="P233" s="15" t="s">
        <v>409</v>
      </c>
      <c r="Q233" s="15" t="s">
        <v>301</v>
      </c>
    </row>
    <row r="234" spans="1:17" x14ac:dyDescent="0.2">
      <c r="A234" s="15" t="s">
        <v>262</v>
      </c>
      <c r="B234" s="15" t="s">
        <v>3</v>
      </c>
      <c r="C234" s="15" t="s">
        <v>405</v>
      </c>
      <c r="D234" s="15" t="s">
        <v>896</v>
      </c>
      <c r="E234" s="15" t="s">
        <v>897</v>
      </c>
      <c r="F234" s="15" t="s">
        <v>264</v>
      </c>
      <c r="G234" s="15" t="s">
        <v>271</v>
      </c>
      <c r="H234" s="16" t="s">
        <v>266</v>
      </c>
      <c r="I234" s="17">
        <v>0</v>
      </c>
      <c r="J234" s="17">
        <v>0</v>
      </c>
      <c r="K234" s="17">
        <v>0</v>
      </c>
      <c r="L234" s="17">
        <v>0</v>
      </c>
      <c r="M234" s="18">
        <f t="shared" si="3"/>
        <v>0</v>
      </c>
      <c r="N234" s="21" t="s">
        <v>266</v>
      </c>
      <c r="O234" s="15" t="s">
        <v>901</v>
      </c>
      <c r="P234" s="15" t="s">
        <v>409</v>
      </c>
      <c r="Q234" s="15" t="s">
        <v>301</v>
      </c>
    </row>
    <row r="235" spans="1:17" x14ac:dyDescent="0.2">
      <c r="A235" s="15" t="s">
        <v>262</v>
      </c>
      <c r="B235" s="15" t="s">
        <v>3</v>
      </c>
      <c r="C235" s="15" t="s">
        <v>566</v>
      </c>
      <c r="D235" s="15" t="s">
        <v>902</v>
      </c>
      <c r="E235" s="15" t="s">
        <v>903</v>
      </c>
      <c r="F235" s="15" t="s">
        <v>264</v>
      </c>
      <c r="G235" s="15" t="s">
        <v>265</v>
      </c>
      <c r="H235" s="16" t="s">
        <v>266</v>
      </c>
      <c r="I235" s="17">
        <v>0</v>
      </c>
      <c r="J235" s="17">
        <v>496190</v>
      </c>
      <c r="K235" s="17">
        <v>0</v>
      </c>
      <c r="L235" s="17">
        <v>0</v>
      </c>
      <c r="M235" s="18">
        <f t="shared" si="3"/>
        <v>496190</v>
      </c>
      <c r="N235" s="21" t="s">
        <v>266</v>
      </c>
      <c r="O235" s="15" t="s">
        <v>904</v>
      </c>
      <c r="P235" s="15" t="s">
        <v>335</v>
      </c>
      <c r="Q235" s="15" t="s">
        <v>269</v>
      </c>
    </row>
    <row r="236" spans="1:17" x14ac:dyDescent="0.2">
      <c r="A236" s="15" t="s">
        <v>262</v>
      </c>
      <c r="B236" s="15" t="s">
        <v>3</v>
      </c>
      <c r="C236" s="15" t="s">
        <v>905</v>
      </c>
      <c r="D236" s="15" t="s">
        <v>906</v>
      </c>
      <c r="E236" s="15" t="s">
        <v>907</v>
      </c>
      <c r="F236" s="15" t="s">
        <v>264</v>
      </c>
      <c r="G236" s="15" t="s">
        <v>265</v>
      </c>
      <c r="H236" s="16" t="s">
        <v>266</v>
      </c>
      <c r="I236" s="17">
        <v>0</v>
      </c>
      <c r="J236" s="17">
        <v>470000</v>
      </c>
      <c r="K236" s="17">
        <v>0</v>
      </c>
      <c r="L236" s="17">
        <v>0</v>
      </c>
      <c r="M236" s="18">
        <f t="shared" si="3"/>
        <v>470000</v>
      </c>
      <c r="N236" s="21" t="s">
        <v>266</v>
      </c>
      <c r="O236" s="15" t="s">
        <v>908</v>
      </c>
      <c r="P236" s="15" t="s">
        <v>909</v>
      </c>
      <c r="Q236" s="15" t="s">
        <v>269</v>
      </c>
    </row>
    <row r="237" spans="1:17" x14ac:dyDescent="0.2">
      <c r="A237" s="15" t="s">
        <v>262</v>
      </c>
      <c r="B237" s="15" t="s">
        <v>3</v>
      </c>
      <c r="C237" s="15" t="s">
        <v>910</v>
      </c>
      <c r="D237" s="15" t="s">
        <v>906</v>
      </c>
      <c r="E237" s="15" t="s">
        <v>911</v>
      </c>
      <c r="F237" s="15" t="s">
        <v>264</v>
      </c>
      <c r="G237" s="15" t="s">
        <v>398</v>
      </c>
      <c r="H237" s="16">
        <v>14</v>
      </c>
      <c r="I237" s="17">
        <v>828190</v>
      </c>
      <c r="J237" s="17">
        <v>0</v>
      </c>
      <c r="K237" s="17">
        <v>0</v>
      </c>
      <c r="L237" s="17">
        <v>930000</v>
      </c>
      <c r="M237" s="18">
        <f t="shared" si="3"/>
        <v>1758190</v>
      </c>
      <c r="N237" s="21" t="s">
        <v>266</v>
      </c>
      <c r="O237" s="15" t="s">
        <v>912</v>
      </c>
      <c r="P237" s="15" t="s">
        <v>268</v>
      </c>
      <c r="Q237" s="15" t="s">
        <v>445</v>
      </c>
    </row>
    <row r="238" spans="1:17" x14ac:dyDescent="0.2">
      <c r="A238" s="15" t="s">
        <v>262</v>
      </c>
      <c r="B238" s="15" t="s">
        <v>3</v>
      </c>
      <c r="C238" s="15" t="s">
        <v>913</v>
      </c>
      <c r="D238" s="15" t="s">
        <v>914</v>
      </c>
      <c r="E238" s="15" t="s">
        <v>915</v>
      </c>
      <c r="F238" s="15" t="s">
        <v>264</v>
      </c>
      <c r="G238" s="15" t="s">
        <v>321</v>
      </c>
      <c r="H238" s="16">
        <v>14</v>
      </c>
      <c r="I238" s="17">
        <v>734480</v>
      </c>
      <c r="J238" s="17">
        <v>132000</v>
      </c>
      <c r="K238" s="17">
        <v>0</v>
      </c>
      <c r="L238" s="17">
        <v>0</v>
      </c>
      <c r="M238" s="18">
        <f t="shared" si="3"/>
        <v>866480</v>
      </c>
      <c r="N238" s="21" t="s">
        <v>266</v>
      </c>
      <c r="O238" s="15" t="s">
        <v>916</v>
      </c>
      <c r="P238" s="15" t="s">
        <v>282</v>
      </c>
      <c r="Q238" s="15" t="s">
        <v>293</v>
      </c>
    </row>
    <row r="239" spans="1:17" x14ac:dyDescent="0.2">
      <c r="A239" s="15" t="s">
        <v>262</v>
      </c>
      <c r="B239" s="15" t="s">
        <v>3</v>
      </c>
      <c r="C239" s="15" t="s">
        <v>464</v>
      </c>
      <c r="D239" s="15" t="s">
        <v>917</v>
      </c>
      <c r="E239" s="15" t="s">
        <v>918</v>
      </c>
      <c r="F239" s="15" t="s">
        <v>264</v>
      </c>
      <c r="G239" s="15" t="s">
        <v>275</v>
      </c>
      <c r="H239" s="16" t="s">
        <v>266</v>
      </c>
      <c r="I239" s="17">
        <v>0</v>
      </c>
      <c r="J239" s="17">
        <v>0</v>
      </c>
      <c r="K239" s="17">
        <v>0</v>
      </c>
      <c r="L239" s="17">
        <v>656200</v>
      </c>
      <c r="M239" s="18">
        <f t="shared" si="3"/>
        <v>656200</v>
      </c>
      <c r="N239" s="21" t="s">
        <v>266</v>
      </c>
      <c r="O239" s="15" t="s">
        <v>919</v>
      </c>
      <c r="P239" s="15" t="s">
        <v>268</v>
      </c>
      <c r="Q239" s="15" t="s">
        <v>273</v>
      </c>
    </row>
    <row r="240" spans="1:17" x14ac:dyDescent="0.2">
      <c r="A240" s="15" t="s">
        <v>262</v>
      </c>
      <c r="B240" s="15" t="s">
        <v>3</v>
      </c>
      <c r="C240" s="15" t="s">
        <v>920</v>
      </c>
      <c r="D240" s="15" t="s">
        <v>921</v>
      </c>
      <c r="E240" s="15" t="s">
        <v>922</v>
      </c>
      <c r="F240" s="15" t="s">
        <v>264</v>
      </c>
      <c r="G240" s="15" t="s">
        <v>275</v>
      </c>
      <c r="H240" s="16" t="s">
        <v>266</v>
      </c>
      <c r="I240" s="17">
        <v>0</v>
      </c>
      <c r="J240" s="17">
        <v>0</v>
      </c>
      <c r="K240" s="17">
        <v>0</v>
      </c>
      <c r="L240" s="17">
        <v>490900</v>
      </c>
      <c r="M240" s="18">
        <f t="shared" si="3"/>
        <v>490900</v>
      </c>
      <c r="N240" s="21" t="s">
        <v>266</v>
      </c>
      <c r="O240" s="15" t="s">
        <v>923</v>
      </c>
      <c r="P240" s="15" t="s">
        <v>268</v>
      </c>
      <c r="Q240" s="15" t="s">
        <v>269</v>
      </c>
    </row>
    <row r="241" spans="1:17" x14ac:dyDescent="0.2">
      <c r="A241" s="15" t="s">
        <v>262</v>
      </c>
      <c r="B241" s="15" t="s">
        <v>3</v>
      </c>
      <c r="C241" s="15" t="s">
        <v>573</v>
      </c>
      <c r="D241" s="15" t="s">
        <v>924</v>
      </c>
      <c r="E241" s="15" t="s">
        <v>925</v>
      </c>
      <c r="F241" s="15" t="s">
        <v>264</v>
      </c>
      <c r="G241" s="15" t="s">
        <v>275</v>
      </c>
      <c r="H241" s="16" t="s">
        <v>266</v>
      </c>
      <c r="I241" s="17">
        <v>0</v>
      </c>
      <c r="J241" s="17">
        <v>0</v>
      </c>
      <c r="K241" s="17">
        <v>0</v>
      </c>
      <c r="L241" s="17">
        <v>708400</v>
      </c>
      <c r="M241" s="18">
        <f t="shared" si="3"/>
        <v>708400</v>
      </c>
      <c r="N241" s="21" t="s">
        <v>266</v>
      </c>
      <c r="O241" s="15" t="s">
        <v>926</v>
      </c>
      <c r="P241" s="15" t="s">
        <v>772</v>
      </c>
      <c r="Q241" s="15" t="s">
        <v>273</v>
      </c>
    </row>
    <row r="242" spans="1:17" x14ac:dyDescent="0.2">
      <c r="A242" s="15" t="s">
        <v>262</v>
      </c>
      <c r="B242" s="15" t="s">
        <v>3</v>
      </c>
      <c r="C242" s="15" t="s">
        <v>927</v>
      </c>
      <c r="D242" s="15" t="s">
        <v>928</v>
      </c>
      <c r="E242" s="15" t="s">
        <v>929</v>
      </c>
      <c r="F242" s="15" t="s">
        <v>264</v>
      </c>
      <c r="G242" s="15" t="s">
        <v>321</v>
      </c>
      <c r="H242" s="16">
        <v>9</v>
      </c>
      <c r="I242" s="17">
        <v>2458880</v>
      </c>
      <c r="J242" s="17">
        <v>298700</v>
      </c>
      <c r="K242" s="17">
        <v>0</v>
      </c>
      <c r="L242" s="17">
        <v>0</v>
      </c>
      <c r="M242" s="18">
        <f t="shared" si="3"/>
        <v>2757580</v>
      </c>
      <c r="N242" s="21" t="s">
        <v>266</v>
      </c>
      <c r="O242" s="15" t="s">
        <v>930</v>
      </c>
      <c r="P242" s="15" t="s">
        <v>282</v>
      </c>
      <c r="Q242" s="15" t="s">
        <v>353</v>
      </c>
    </row>
    <row r="243" spans="1:17" x14ac:dyDescent="0.2">
      <c r="A243" s="15" t="s">
        <v>262</v>
      </c>
      <c r="B243" s="15" t="s">
        <v>3</v>
      </c>
      <c r="C243" s="15" t="s">
        <v>540</v>
      </c>
      <c r="D243" s="15" t="s">
        <v>931</v>
      </c>
      <c r="E243" s="15" t="s">
        <v>932</v>
      </c>
      <c r="F243" s="15" t="s">
        <v>264</v>
      </c>
      <c r="G243" s="15" t="s">
        <v>275</v>
      </c>
      <c r="H243" s="16" t="s">
        <v>266</v>
      </c>
      <c r="I243" s="17">
        <v>0</v>
      </c>
      <c r="J243" s="17">
        <v>0</v>
      </c>
      <c r="K243" s="17">
        <v>0</v>
      </c>
      <c r="L243" s="17">
        <v>676000</v>
      </c>
      <c r="M243" s="18">
        <f t="shared" si="3"/>
        <v>676000</v>
      </c>
      <c r="N243" s="21" t="s">
        <v>266</v>
      </c>
      <c r="O243" s="15" t="s">
        <v>933</v>
      </c>
      <c r="P243" s="15" t="s">
        <v>544</v>
      </c>
      <c r="Q243" s="15" t="s">
        <v>273</v>
      </c>
    </row>
    <row r="244" spans="1:17" x14ac:dyDescent="0.2">
      <c r="A244" s="15" t="s">
        <v>262</v>
      </c>
      <c r="B244" s="15" t="s">
        <v>3</v>
      </c>
      <c r="C244" s="15" t="s">
        <v>868</v>
      </c>
      <c r="D244" s="15" t="s">
        <v>934</v>
      </c>
      <c r="E244" s="15" t="s">
        <v>935</v>
      </c>
      <c r="F244" s="15" t="s">
        <v>264</v>
      </c>
      <c r="G244" s="15" t="s">
        <v>275</v>
      </c>
      <c r="H244" s="16" t="s">
        <v>266</v>
      </c>
      <c r="I244" s="17">
        <v>0</v>
      </c>
      <c r="J244" s="17">
        <v>0</v>
      </c>
      <c r="K244" s="17">
        <v>0</v>
      </c>
      <c r="L244" s="17">
        <v>978500</v>
      </c>
      <c r="M244" s="18">
        <f t="shared" si="3"/>
        <v>978500</v>
      </c>
      <c r="N244" s="21" t="s">
        <v>266</v>
      </c>
      <c r="O244" s="15" t="s">
        <v>936</v>
      </c>
      <c r="P244" s="15" t="s">
        <v>277</v>
      </c>
      <c r="Q244" s="15" t="s">
        <v>273</v>
      </c>
    </row>
    <row r="245" spans="1:17" x14ac:dyDescent="0.2">
      <c r="A245" s="15" t="s">
        <v>262</v>
      </c>
      <c r="B245" s="15" t="s">
        <v>3</v>
      </c>
      <c r="C245" s="15" t="s">
        <v>680</v>
      </c>
      <c r="D245" s="15" t="s">
        <v>937</v>
      </c>
      <c r="E245" s="15" t="s">
        <v>938</v>
      </c>
      <c r="F245" s="15" t="s">
        <v>264</v>
      </c>
      <c r="G245" s="15" t="s">
        <v>275</v>
      </c>
      <c r="H245" s="16" t="s">
        <v>266</v>
      </c>
      <c r="I245" s="17">
        <v>0</v>
      </c>
      <c r="J245" s="17">
        <v>0</v>
      </c>
      <c r="K245" s="17">
        <v>0</v>
      </c>
      <c r="L245" s="17">
        <v>762300</v>
      </c>
      <c r="M245" s="18">
        <f t="shared" si="3"/>
        <v>762300</v>
      </c>
      <c r="N245" s="21" t="s">
        <v>266</v>
      </c>
      <c r="O245" s="15" t="s">
        <v>939</v>
      </c>
      <c r="P245" s="15" t="s">
        <v>268</v>
      </c>
      <c r="Q245" s="15" t="s">
        <v>273</v>
      </c>
    </row>
    <row r="246" spans="1:17" x14ac:dyDescent="0.2">
      <c r="A246" s="15" t="s">
        <v>262</v>
      </c>
      <c r="B246" s="15" t="s">
        <v>3</v>
      </c>
      <c r="C246" s="15" t="s">
        <v>940</v>
      </c>
      <c r="D246" s="15" t="s">
        <v>941</v>
      </c>
      <c r="E246" s="15" t="s">
        <v>942</v>
      </c>
      <c r="F246" s="15" t="s">
        <v>264</v>
      </c>
      <c r="G246" s="15" t="s">
        <v>275</v>
      </c>
      <c r="H246" s="16" t="s">
        <v>266</v>
      </c>
      <c r="I246" s="17">
        <v>0</v>
      </c>
      <c r="J246" s="17">
        <v>0</v>
      </c>
      <c r="K246" s="17">
        <v>0</v>
      </c>
      <c r="L246" s="17">
        <v>1335500</v>
      </c>
      <c r="M246" s="18">
        <f t="shared" si="3"/>
        <v>1335500</v>
      </c>
      <c r="N246" s="21" t="s">
        <v>266</v>
      </c>
      <c r="O246" s="15" t="s">
        <v>943</v>
      </c>
      <c r="P246" s="15" t="s">
        <v>428</v>
      </c>
      <c r="Q246" s="15" t="s">
        <v>273</v>
      </c>
    </row>
    <row r="247" spans="1:17" x14ac:dyDescent="0.2">
      <c r="A247" s="15" t="s">
        <v>262</v>
      </c>
      <c r="B247" s="15" t="s">
        <v>3</v>
      </c>
      <c r="C247" s="15" t="s">
        <v>940</v>
      </c>
      <c r="D247" s="15" t="s">
        <v>941</v>
      </c>
      <c r="E247" s="15" t="s">
        <v>942</v>
      </c>
      <c r="F247" s="15" t="s">
        <v>264</v>
      </c>
      <c r="G247" s="15" t="s">
        <v>265</v>
      </c>
      <c r="H247" s="16" t="s">
        <v>266</v>
      </c>
      <c r="I247" s="17">
        <v>0</v>
      </c>
      <c r="J247" s="17">
        <v>202500</v>
      </c>
      <c r="K247" s="17">
        <v>0</v>
      </c>
      <c r="L247" s="17">
        <v>0</v>
      </c>
      <c r="M247" s="18">
        <f t="shared" si="3"/>
        <v>202500</v>
      </c>
      <c r="N247" s="21" t="s">
        <v>266</v>
      </c>
      <c r="O247" s="15" t="s">
        <v>944</v>
      </c>
      <c r="P247" s="15" t="s">
        <v>428</v>
      </c>
      <c r="Q247" s="15" t="s">
        <v>269</v>
      </c>
    </row>
    <row r="248" spans="1:17" x14ac:dyDescent="0.2">
      <c r="A248" s="15" t="s">
        <v>262</v>
      </c>
      <c r="B248" s="15" t="s">
        <v>3</v>
      </c>
      <c r="C248" s="15" t="s">
        <v>945</v>
      </c>
      <c r="D248" s="15" t="s">
        <v>946</v>
      </c>
      <c r="E248" s="15" t="s">
        <v>947</v>
      </c>
      <c r="F248" s="15" t="s">
        <v>264</v>
      </c>
      <c r="G248" s="15" t="s">
        <v>275</v>
      </c>
      <c r="H248" s="16" t="s">
        <v>266</v>
      </c>
      <c r="I248" s="17">
        <v>0</v>
      </c>
      <c r="J248" s="17">
        <v>0</v>
      </c>
      <c r="K248" s="17">
        <v>0</v>
      </c>
      <c r="L248" s="17">
        <v>420000</v>
      </c>
      <c r="M248" s="18">
        <f t="shared" si="3"/>
        <v>420000</v>
      </c>
      <c r="N248" s="21" t="s">
        <v>266</v>
      </c>
      <c r="O248" s="15" t="s">
        <v>948</v>
      </c>
      <c r="P248" s="15" t="s">
        <v>282</v>
      </c>
      <c r="Q248" s="15" t="s">
        <v>269</v>
      </c>
    </row>
    <row r="249" spans="1:17" x14ac:dyDescent="0.2">
      <c r="A249" s="15" t="s">
        <v>262</v>
      </c>
      <c r="B249" s="15" t="s">
        <v>3</v>
      </c>
      <c r="C249" s="15" t="s">
        <v>945</v>
      </c>
      <c r="D249" s="15" t="s">
        <v>946</v>
      </c>
      <c r="E249" s="15" t="s">
        <v>947</v>
      </c>
      <c r="F249" s="15" t="s">
        <v>264</v>
      </c>
      <c r="G249" s="15" t="s">
        <v>271</v>
      </c>
      <c r="H249" s="16" t="s">
        <v>266</v>
      </c>
      <c r="I249" s="17">
        <v>0</v>
      </c>
      <c r="J249" s="17">
        <v>479700</v>
      </c>
      <c r="K249" s="17">
        <v>0</v>
      </c>
      <c r="L249" s="17">
        <v>0</v>
      </c>
      <c r="M249" s="18">
        <f t="shared" si="3"/>
        <v>479700</v>
      </c>
      <c r="N249" s="21" t="s">
        <v>266</v>
      </c>
      <c r="O249" s="15" t="s">
        <v>949</v>
      </c>
      <c r="P249" s="15" t="s">
        <v>282</v>
      </c>
      <c r="Q249" s="15" t="s">
        <v>269</v>
      </c>
    </row>
    <row r="250" spans="1:17" x14ac:dyDescent="0.2">
      <c r="A250" s="15" t="s">
        <v>262</v>
      </c>
      <c r="B250" s="15" t="s">
        <v>3</v>
      </c>
      <c r="C250" s="15" t="s">
        <v>457</v>
      </c>
      <c r="D250" s="15" t="s">
        <v>950</v>
      </c>
      <c r="E250" s="15" t="s">
        <v>951</v>
      </c>
      <c r="F250" s="15" t="s">
        <v>264</v>
      </c>
      <c r="G250" s="15" t="s">
        <v>265</v>
      </c>
      <c r="H250" s="16" t="s">
        <v>266</v>
      </c>
      <c r="I250" s="17">
        <v>0</v>
      </c>
      <c r="J250" s="17">
        <v>410800</v>
      </c>
      <c r="K250" s="17">
        <v>0</v>
      </c>
      <c r="L250" s="17">
        <v>0</v>
      </c>
      <c r="M250" s="18">
        <f t="shared" si="3"/>
        <v>410800</v>
      </c>
      <c r="N250" s="21" t="s">
        <v>266</v>
      </c>
      <c r="O250" s="15" t="s">
        <v>952</v>
      </c>
      <c r="P250" s="15" t="s">
        <v>268</v>
      </c>
      <c r="Q250" s="15" t="s">
        <v>269</v>
      </c>
    </row>
    <row r="251" spans="1:17" x14ac:dyDescent="0.2">
      <c r="A251" s="15" t="s">
        <v>262</v>
      </c>
      <c r="B251" s="15" t="s">
        <v>3</v>
      </c>
      <c r="C251" s="15" t="s">
        <v>457</v>
      </c>
      <c r="D251" s="15" t="s">
        <v>950</v>
      </c>
      <c r="E251" s="15" t="s">
        <v>951</v>
      </c>
      <c r="F251" s="15" t="s">
        <v>264</v>
      </c>
      <c r="G251" s="15" t="s">
        <v>265</v>
      </c>
      <c r="H251" s="16" t="s">
        <v>266</v>
      </c>
      <c r="I251" s="17">
        <v>0</v>
      </c>
      <c r="J251" s="17">
        <v>0</v>
      </c>
      <c r="K251" s="17">
        <v>0</v>
      </c>
      <c r="L251" s="17">
        <v>0</v>
      </c>
      <c r="M251" s="18">
        <f t="shared" si="3"/>
        <v>0</v>
      </c>
      <c r="N251" s="21" t="s">
        <v>266</v>
      </c>
      <c r="O251" s="15" t="s">
        <v>953</v>
      </c>
      <c r="P251" s="15" t="s">
        <v>268</v>
      </c>
      <c r="Q251" s="15" t="s">
        <v>301</v>
      </c>
    </row>
    <row r="252" spans="1:17" x14ac:dyDescent="0.2">
      <c r="A252" s="15" t="s">
        <v>262</v>
      </c>
      <c r="B252" s="15" t="s">
        <v>3</v>
      </c>
      <c r="C252" s="15" t="s">
        <v>954</v>
      </c>
      <c r="D252" s="15" t="s">
        <v>950</v>
      </c>
      <c r="E252" s="15" t="s">
        <v>955</v>
      </c>
      <c r="F252" s="15" t="s">
        <v>264</v>
      </c>
      <c r="G252" s="15" t="s">
        <v>271</v>
      </c>
      <c r="H252" s="16" t="s">
        <v>266</v>
      </c>
      <c r="I252" s="17">
        <v>0</v>
      </c>
      <c r="J252" s="17">
        <v>0</v>
      </c>
      <c r="K252" s="17">
        <v>0</v>
      </c>
      <c r="L252" s="17">
        <v>0</v>
      </c>
      <c r="M252" s="18">
        <f t="shared" si="3"/>
        <v>0</v>
      </c>
      <c r="N252" s="21" t="s">
        <v>266</v>
      </c>
      <c r="O252" s="15" t="s">
        <v>956</v>
      </c>
      <c r="P252" s="15" t="s">
        <v>268</v>
      </c>
      <c r="Q252" s="15" t="s">
        <v>301</v>
      </c>
    </row>
    <row r="253" spans="1:17" x14ac:dyDescent="0.2">
      <c r="A253" s="15" t="s">
        <v>262</v>
      </c>
      <c r="B253" s="15" t="s">
        <v>3</v>
      </c>
      <c r="C253" s="15" t="s">
        <v>878</v>
      </c>
      <c r="D253" s="15" t="s">
        <v>957</v>
      </c>
      <c r="E253" s="15" t="s">
        <v>958</v>
      </c>
      <c r="F253" s="15" t="s">
        <v>264</v>
      </c>
      <c r="G253" s="15" t="s">
        <v>271</v>
      </c>
      <c r="H253" s="16" t="s">
        <v>266</v>
      </c>
      <c r="I253" s="17">
        <v>0</v>
      </c>
      <c r="J253" s="17">
        <v>273290</v>
      </c>
      <c r="K253" s="17">
        <v>0</v>
      </c>
      <c r="L253" s="17">
        <v>207180</v>
      </c>
      <c r="M253" s="18">
        <f t="shared" si="3"/>
        <v>480470</v>
      </c>
      <c r="N253" s="21" t="s">
        <v>266</v>
      </c>
      <c r="O253" s="15" t="s">
        <v>959</v>
      </c>
      <c r="P253" s="15" t="s">
        <v>428</v>
      </c>
      <c r="Q253" s="15" t="s">
        <v>269</v>
      </c>
    </row>
    <row r="254" spans="1:17" x14ac:dyDescent="0.2">
      <c r="A254" s="15" t="s">
        <v>262</v>
      </c>
      <c r="B254" s="15" t="s">
        <v>3</v>
      </c>
      <c r="C254" s="15" t="s">
        <v>960</v>
      </c>
      <c r="D254" s="15" t="s">
        <v>961</v>
      </c>
      <c r="E254" s="15" t="s">
        <v>962</v>
      </c>
      <c r="F254" s="15" t="s">
        <v>264</v>
      </c>
      <c r="G254" s="15" t="s">
        <v>265</v>
      </c>
      <c r="H254" s="16" t="s">
        <v>266</v>
      </c>
      <c r="I254" s="17">
        <v>0</v>
      </c>
      <c r="J254" s="17">
        <v>436000</v>
      </c>
      <c r="K254" s="17">
        <v>0</v>
      </c>
      <c r="L254" s="17">
        <v>0</v>
      </c>
      <c r="M254" s="18">
        <f t="shared" si="3"/>
        <v>436000</v>
      </c>
      <c r="N254" s="21" t="s">
        <v>266</v>
      </c>
      <c r="O254" s="15" t="s">
        <v>963</v>
      </c>
      <c r="P254" s="15" t="s">
        <v>268</v>
      </c>
      <c r="Q254" s="15" t="s">
        <v>269</v>
      </c>
    </row>
    <row r="255" spans="1:17" x14ac:dyDescent="0.2">
      <c r="A255" s="15" t="s">
        <v>262</v>
      </c>
      <c r="B255" s="15" t="s">
        <v>3</v>
      </c>
      <c r="C255" s="15" t="s">
        <v>964</v>
      </c>
      <c r="D255" s="15" t="s">
        <v>965</v>
      </c>
      <c r="E255" s="15" t="s">
        <v>966</v>
      </c>
      <c r="F255" s="15" t="s">
        <v>264</v>
      </c>
      <c r="G255" s="15" t="s">
        <v>265</v>
      </c>
      <c r="H255" s="16" t="s">
        <v>266</v>
      </c>
      <c r="I255" s="17">
        <v>0</v>
      </c>
      <c r="J255" s="17">
        <v>264000</v>
      </c>
      <c r="K255" s="17">
        <v>0</v>
      </c>
      <c r="L255" s="17">
        <v>0</v>
      </c>
      <c r="M255" s="18">
        <f t="shared" si="3"/>
        <v>264000</v>
      </c>
      <c r="N255" s="21" t="s">
        <v>266</v>
      </c>
      <c r="O255" s="15" t="s">
        <v>967</v>
      </c>
      <c r="P255" s="15" t="s">
        <v>335</v>
      </c>
      <c r="Q255" s="15" t="s">
        <v>269</v>
      </c>
    </row>
    <row r="256" spans="1:17" x14ac:dyDescent="0.2">
      <c r="A256" s="15" t="s">
        <v>262</v>
      </c>
      <c r="B256" s="15" t="s">
        <v>3</v>
      </c>
      <c r="C256" s="15" t="s">
        <v>964</v>
      </c>
      <c r="D256" s="15" t="s">
        <v>965</v>
      </c>
      <c r="E256" s="15" t="s">
        <v>966</v>
      </c>
      <c r="F256" s="15" t="s">
        <v>264</v>
      </c>
      <c r="G256" s="15" t="s">
        <v>265</v>
      </c>
      <c r="H256" s="16" t="s">
        <v>266</v>
      </c>
      <c r="I256" s="17">
        <v>0</v>
      </c>
      <c r="J256" s="17">
        <v>554000</v>
      </c>
      <c r="K256" s="17">
        <v>0</v>
      </c>
      <c r="L256" s="17">
        <v>0</v>
      </c>
      <c r="M256" s="18">
        <f t="shared" si="3"/>
        <v>554000</v>
      </c>
      <c r="N256" s="21" t="s">
        <v>266</v>
      </c>
      <c r="O256" s="15" t="s">
        <v>968</v>
      </c>
      <c r="P256" s="15" t="s">
        <v>335</v>
      </c>
      <c r="Q256" s="15" t="s">
        <v>273</v>
      </c>
    </row>
    <row r="257" spans="1:17" x14ac:dyDescent="0.2">
      <c r="A257" s="15" t="s">
        <v>262</v>
      </c>
      <c r="B257" s="15" t="s">
        <v>3</v>
      </c>
      <c r="C257" s="15" t="s">
        <v>969</v>
      </c>
      <c r="D257" s="15" t="s">
        <v>970</v>
      </c>
      <c r="E257" s="15" t="s">
        <v>971</v>
      </c>
      <c r="F257" s="15" t="s">
        <v>264</v>
      </c>
      <c r="G257" s="15" t="s">
        <v>275</v>
      </c>
      <c r="H257" s="16" t="s">
        <v>266</v>
      </c>
      <c r="I257" s="17">
        <v>0</v>
      </c>
      <c r="J257" s="17">
        <v>0</v>
      </c>
      <c r="K257" s="17">
        <v>0</v>
      </c>
      <c r="L257" s="17">
        <v>500000</v>
      </c>
      <c r="M257" s="18">
        <f t="shared" si="3"/>
        <v>500000</v>
      </c>
      <c r="N257" s="21" t="s">
        <v>266</v>
      </c>
      <c r="O257" s="15" t="s">
        <v>972</v>
      </c>
      <c r="P257" s="15" t="s">
        <v>335</v>
      </c>
      <c r="Q257" s="15" t="s">
        <v>269</v>
      </c>
    </row>
    <row r="258" spans="1:17" x14ac:dyDescent="0.2">
      <c r="A258" s="15" t="s">
        <v>262</v>
      </c>
      <c r="B258" s="15" t="s">
        <v>3</v>
      </c>
      <c r="C258" s="15" t="s">
        <v>892</v>
      </c>
      <c r="D258" s="15" t="s">
        <v>973</v>
      </c>
      <c r="E258" s="15" t="s">
        <v>974</v>
      </c>
      <c r="F258" s="15" t="s">
        <v>264</v>
      </c>
      <c r="G258" s="15" t="s">
        <v>275</v>
      </c>
      <c r="H258" s="16" t="s">
        <v>266</v>
      </c>
      <c r="I258" s="17">
        <v>0</v>
      </c>
      <c r="J258" s="17">
        <v>0</v>
      </c>
      <c r="K258" s="17">
        <v>0</v>
      </c>
      <c r="L258" s="17">
        <v>140000</v>
      </c>
      <c r="M258" s="18">
        <f t="shared" si="3"/>
        <v>140000</v>
      </c>
      <c r="N258" s="21" t="s">
        <v>975</v>
      </c>
      <c r="O258" s="15" t="s">
        <v>976</v>
      </c>
      <c r="P258" s="15" t="s">
        <v>268</v>
      </c>
      <c r="Q258" s="15" t="s">
        <v>301</v>
      </c>
    </row>
    <row r="259" spans="1:17" x14ac:dyDescent="0.2">
      <c r="A259" s="15" t="s">
        <v>262</v>
      </c>
      <c r="B259" s="15" t="s">
        <v>3</v>
      </c>
      <c r="C259" s="15" t="s">
        <v>977</v>
      </c>
      <c r="D259" s="15" t="s">
        <v>978</v>
      </c>
      <c r="E259" s="15" t="s">
        <v>979</v>
      </c>
      <c r="F259" s="15" t="s">
        <v>264</v>
      </c>
      <c r="G259" s="15" t="s">
        <v>275</v>
      </c>
      <c r="H259" s="16" t="s">
        <v>266</v>
      </c>
      <c r="I259" s="17">
        <v>0</v>
      </c>
      <c r="J259" s="17">
        <v>0</v>
      </c>
      <c r="K259" s="17">
        <v>0</v>
      </c>
      <c r="L259" s="17">
        <v>483000</v>
      </c>
      <c r="M259" s="18">
        <f t="shared" ref="M259:M317" si="4">SUM(I259:L259)</f>
        <v>483000</v>
      </c>
      <c r="N259" s="21" t="s">
        <v>266</v>
      </c>
      <c r="O259" s="15" t="s">
        <v>980</v>
      </c>
      <c r="P259" s="15" t="s">
        <v>335</v>
      </c>
      <c r="Q259" s="15" t="s">
        <v>269</v>
      </c>
    </row>
    <row r="260" spans="1:17" x14ac:dyDescent="0.2">
      <c r="A260" s="15" t="s">
        <v>262</v>
      </c>
      <c r="B260" s="15" t="s">
        <v>3</v>
      </c>
      <c r="C260" s="15" t="s">
        <v>981</v>
      </c>
      <c r="D260" s="15" t="s">
        <v>982</v>
      </c>
      <c r="E260" s="15" t="s">
        <v>983</v>
      </c>
      <c r="F260" s="15" t="s">
        <v>264</v>
      </c>
      <c r="G260" s="15" t="s">
        <v>391</v>
      </c>
      <c r="H260" s="16">
        <v>1</v>
      </c>
      <c r="I260" s="17">
        <v>186443000</v>
      </c>
      <c r="J260" s="17">
        <v>809800</v>
      </c>
      <c r="K260" s="17">
        <v>0</v>
      </c>
      <c r="L260" s="17">
        <v>4600000</v>
      </c>
      <c r="M260" s="18">
        <f t="shared" si="4"/>
        <v>191852800</v>
      </c>
      <c r="N260" s="21" t="s">
        <v>266</v>
      </c>
      <c r="O260" s="15" t="s">
        <v>984</v>
      </c>
      <c r="P260" s="15" t="s">
        <v>268</v>
      </c>
      <c r="Q260" s="15" t="s">
        <v>985</v>
      </c>
    </row>
    <row r="261" spans="1:17" x14ac:dyDescent="0.2">
      <c r="A261" s="15" t="s">
        <v>262</v>
      </c>
      <c r="B261" s="15" t="s">
        <v>3</v>
      </c>
      <c r="C261" s="15" t="s">
        <v>986</v>
      </c>
      <c r="D261" s="15" t="s">
        <v>987</v>
      </c>
      <c r="E261" s="15" t="s">
        <v>988</v>
      </c>
      <c r="F261" s="15" t="s">
        <v>264</v>
      </c>
      <c r="G261" s="15" t="s">
        <v>275</v>
      </c>
      <c r="H261" s="16" t="s">
        <v>266</v>
      </c>
      <c r="I261" s="17">
        <v>0</v>
      </c>
      <c r="J261" s="17">
        <v>0</v>
      </c>
      <c r="K261" s="17">
        <v>0</v>
      </c>
      <c r="L261" s="17">
        <v>708000</v>
      </c>
      <c r="M261" s="18">
        <f t="shared" si="4"/>
        <v>708000</v>
      </c>
      <c r="N261" s="21" t="s">
        <v>266</v>
      </c>
      <c r="O261" s="15" t="s">
        <v>989</v>
      </c>
      <c r="P261" s="15" t="s">
        <v>268</v>
      </c>
      <c r="Q261" s="15" t="s">
        <v>273</v>
      </c>
    </row>
    <row r="262" spans="1:17" x14ac:dyDescent="0.2">
      <c r="A262" s="15" t="s">
        <v>262</v>
      </c>
      <c r="B262" s="15" t="s">
        <v>3</v>
      </c>
      <c r="C262" s="15" t="s">
        <v>910</v>
      </c>
      <c r="D262" s="15" t="s">
        <v>990</v>
      </c>
      <c r="E262" s="15" t="s">
        <v>991</v>
      </c>
      <c r="F262" s="15" t="s">
        <v>264</v>
      </c>
      <c r="G262" s="15" t="s">
        <v>275</v>
      </c>
      <c r="H262" s="16" t="s">
        <v>266</v>
      </c>
      <c r="I262" s="17">
        <v>0</v>
      </c>
      <c r="J262" s="17">
        <v>0</v>
      </c>
      <c r="K262" s="17">
        <v>0</v>
      </c>
      <c r="L262" s="17">
        <v>467000</v>
      </c>
      <c r="M262" s="18">
        <f t="shared" si="4"/>
        <v>467000</v>
      </c>
      <c r="N262" s="21" t="s">
        <v>266</v>
      </c>
      <c r="O262" s="15" t="s">
        <v>992</v>
      </c>
      <c r="P262" s="15" t="s">
        <v>268</v>
      </c>
      <c r="Q262" s="15" t="s">
        <v>269</v>
      </c>
    </row>
    <row r="263" spans="1:17" x14ac:dyDescent="0.2">
      <c r="A263" s="15" t="s">
        <v>262</v>
      </c>
      <c r="B263" s="15" t="s">
        <v>3</v>
      </c>
      <c r="C263" s="15" t="s">
        <v>993</v>
      </c>
      <c r="D263" s="15" t="s">
        <v>994</v>
      </c>
      <c r="E263" s="15" t="s">
        <v>995</v>
      </c>
      <c r="F263" s="15" t="s">
        <v>264</v>
      </c>
      <c r="G263" s="15" t="s">
        <v>275</v>
      </c>
      <c r="H263" s="16" t="s">
        <v>266</v>
      </c>
      <c r="I263" s="17">
        <v>0</v>
      </c>
      <c r="J263" s="17">
        <v>0</v>
      </c>
      <c r="K263" s="17">
        <v>0</v>
      </c>
      <c r="L263" s="17">
        <v>272900</v>
      </c>
      <c r="M263" s="18">
        <f t="shared" si="4"/>
        <v>272900</v>
      </c>
      <c r="N263" s="21" t="s">
        <v>266</v>
      </c>
      <c r="O263" s="15" t="s">
        <v>996</v>
      </c>
      <c r="P263" s="15" t="s">
        <v>282</v>
      </c>
      <c r="Q263" s="15" t="s">
        <v>269</v>
      </c>
    </row>
    <row r="264" spans="1:17" x14ac:dyDescent="0.2">
      <c r="A264" s="15" t="s">
        <v>262</v>
      </c>
      <c r="B264" s="15" t="s">
        <v>3</v>
      </c>
      <c r="C264" s="15" t="s">
        <v>997</v>
      </c>
      <c r="D264" s="15" t="s">
        <v>998</v>
      </c>
      <c r="E264" s="15" t="s">
        <v>999</v>
      </c>
      <c r="F264" s="15" t="s">
        <v>264</v>
      </c>
      <c r="G264" s="15" t="s">
        <v>265</v>
      </c>
      <c r="H264" s="16" t="s">
        <v>266</v>
      </c>
      <c r="I264" s="17">
        <v>0</v>
      </c>
      <c r="J264" s="17">
        <v>281000</v>
      </c>
      <c r="K264" s="17">
        <v>0</v>
      </c>
      <c r="L264" s="17">
        <v>0</v>
      </c>
      <c r="M264" s="18">
        <f t="shared" si="4"/>
        <v>281000</v>
      </c>
      <c r="N264" s="21" t="s">
        <v>266</v>
      </c>
      <c r="O264" s="15" t="s">
        <v>1000</v>
      </c>
      <c r="P264" s="15" t="s">
        <v>1001</v>
      </c>
      <c r="Q264" s="15" t="s">
        <v>269</v>
      </c>
    </row>
    <row r="265" spans="1:17" x14ac:dyDescent="0.2">
      <c r="A265" s="15" t="s">
        <v>262</v>
      </c>
      <c r="B265" s="15" t="s">
        <v>3</v>
      </c>
      <c r="C265" s="15" t="s">
        <v>1002</v>
      </c>
      <c r="D265" s="15" t="s">
        <v>1003</v>
      </c>
      <c r="E265" s="15" t="s">
        <v>1004</v>
      </c>
      <c r="F265" s="15" t="s">
        <v>264</v>
      </c>
      <c r="G265" s="15" t="s">
        <v>275</v>
      </c>
      <c r="H265" s="16" t="s">
        <v>266</v>
      </c>
      <c r="I265" s="17">
        <v>0</v>
      </c>
      <c r="J265" s="17">
        <v>0</v>
      </c>
      <c r="K265" s="17">
        <v>0</v>
      </c>
      <c r="L265" s="17">
        <v>577000</v>
      </c>
      <c r="M265" s="18">
        <f t="shared" si="4"/>
        <v>577000</v>
      </c>
      <c r="N265" s="21" t="s">
        <v>266</v>
      </c>
      <c r="O265" s="15" t="s">
        <v>1005</v>
      </c>
      <c r="P265" s="15" t="s">
        <v>268</v>
      </c>
      <c r="Q265" s="15" t="s">
        <v>273</v>
      </c>
    </row>
    <row r="266" spans="1:17" x14ac:dyDescent="0.2">
      <c r="A266" s="15" t="s">
        <v>262</v>
      </c>
      <c r="B266" s="15" t="s">
        <v>3</v>
      </c>
      <c r="C266" s="15" t="s">
        <v>464</v>
      </c>
      <c r="D266" s="15" t="s">
        <v>1006</v>
      </c>
      <c r="E266" s="15" t="s">
        <v>1007</v>
      </c>
      <c r="F266" s="15" t="s">
        <v>264</v>
      </c>
      <c r="G266" s="15" t="s">
        <v>265</v>
      </c>
      <c r="H266" s="16" t="s">
        <v>266</v>
      </c>
      <c r="I266" s="17">
        <v>0</v>
      </c>
      <c r="J266" s="17">
        <v>150000</v>
      </c>
      <c r="K266" s="17">
        <v>0</v>
      </c>
      <c r="L266" s="17">
        <v>0</v>
      </c>
      <c r="M266" s="18">
        <f t="shared" si="4"/>
        <v>150000</v>
      </c>
      <c r="N266" s="21" t="s">
        <v>266</v>
      </c>
      <c r="O266" s="15" t="s">
        <v>1008</v>
      </c>
      <c r="P266" s="15" t="s">
        <v>268</v>
      </c>
      <c r="Q266" s="15" t="s">
        <v>269</v>
      </c>
    </row>
    <row r="267" spans="1:17" x14ac:dyDescent="0.2">
      <c r="A267" s="15" t="s">
        <v>262</v>
      </c>
      <c r="B267" s="15" t="s">
        <v>3</v>
      </c>
      <c r="C267" s="15" t="s">
        <v>464</v>
      </c>
      <c r="D267" s="15" t="s">
        <v>1006</v>
      </c>
      <c r="E267" s="15" t="s">
        <v>1007</v>
      </c>
      <c r="F267" s="15" t="s">
        <v>264</v>
      </c>
      <c r="G267" s="15" t="s">
        <v>275</v>
      </c>
      <c r="H267" s="16" t="s">
        <v>266</v>
      </c>
      <c r="I267" s="17">
        <v>0</v>
      </c>
      <c r="J267" s="17">
        <v>0</v>
      </c>
      <c r="K267" s="17">
        <v>0</v>
      </c>
      <c r="L267" s="17">
        <v>977200</v>
      </c>
      <c r="M267" s="18">
        <f t="shared" si="4"/>
        <v>977200</v>
      </c>
      <c r="N267" s="21" t="s">
        <v>266</v>
      </c>
      <c r="O267" s="15" t="s">
        <v>1009</v>
      </c>
      <c r="P267" s="15" t="s">
        <v>268</v>
      </c>
      <c r="Q267" s="15" t="s">
        <v>273</v>
      </c>
    </row>
    <row r="268" spans="1:17" x14ac:dyDescent="0.2">
      <c r="A268" s="15" t="s">
        <v>262</v>
      </c>
      <c r="B268" s="15" t="s">
        <v>3</v>
      </c>
      <c r="C268" s="15" t="s">
        <v>920</v>
      </c>
      <c r="D268" s="15" t="s">
        <v>1010</v>
      </c>
      <c r="E268" s="15" t="s">
        <v>1011</v>
      </c>
      <c r="F268" s="15" t="s">
        <v>264</v>
      </c>
      <c r="G268" s="15" t="s">
        <v>275</v>
      </c>
      <c r="H268" s="16" t="s">
        <v>266</v>
      </c>
      <c r="I268" s="17">
        <v>0</v>
      </c>
      <c r="J268" s="17">
        <v>0</v>
      </c>
      <c r="K268" s="17">
        <v>0</v>
      </c>
      <c r="L268" s="17">
        <v>365500</v>
      </c>
      <c r="M268" s="18">
        <f t="shared" si="4"/>
        <v>365500</v>
      </c>
      <c r="N268" s="21" t="s">
        <v>975</v>
      </c>
      <c r="O268" s="15" t="s">
        <v>1012</v>
      </c>
      <c r="P268" s="15" t="s">
        <v>268</v>
      </c>
      <c r="Q268" s="15" t="s">
        <v>301</v>
      </c>
    </row>
    <row r="269" spans="1:17" x14ac:dyDescent="0.2">
      <c r="A269" s="15" t="s">
        <v>262</v>
      </c>
      <c r="B269" s="15" t="s">
        <v>3</v>
      </c>
      <c r="C269" s="15" t="s">
        <v>1013</v>
      </c>
      <c r="D269" s="15" t="s">
        <v>1014</v>
      </c>
      <c r="E269" s="15" t="s">
        <v>1015</v>
      </c>
      <c r="F269" s="15" t="s">
        <v>264</v>
      </c>
      <c r="G269" s="15" t="s">
        <v>265</v>
      </c>
      <c r="H269" s="16" t="s">
        <v>266</v>
      </c>
      <c r="I269" s="17">
        <v>0</v>
      </c>
      <c r="J269" s="17">
        <v>427000</v>
      </c>
      <c r="K269" s="17">
        <v>0</v>
      </c>
      <c r="L269" s="17">
        <v>0</v>
      </c>
      <c r="M269" s="18">
        <f t="shared" si="4"/>
        <v>427000</v>
      </c>
      <c r="N269" s="21" t="s">
        <v>266</v>
      </c>
      <c r="O269" s="15" t="s">
        <v>1016</v>
      </c>
      <c r="P269" s="15" t="s">
        <v>544</v>
      </c>
      <c r="Q269" s="15" t="s">
        <v>269</v>
      </c>
    </row>
    <row r="270" spans="1:17" x14ac:dyDescent="0.2">
      <c r="A270" s="15" t="s">
        <v>262</v>
      </c>
      <c r="B270" s="15" t="s">
        <v>3</v>
      </c>
      <c r="C270" s="15" t="s">
        <v>927</v>
      </c>
      <c r="D270" s="15" t="s">
        <v>1017</v>
      </c>
      <c r="E270" s="15" t="s">
        <v>1018</v>
      </c>
      <c r="F270" s="15" t="s">
        <v>264</v>
      </c>
      <c r="G270" s="15" t="s">
        <v>271</v>
      </c>
      <c r="H270" s="16" t="s">
        <v>266</v>
      </c>
      <c r="I270" s="17">
        <v>0</v>
      </c>
      <c r="J270" s="17">
        <v>337900</v>
      </c>
      <c r="K270" s="17">
        <v>0</v>
      </c>
      <c r="L270" s="17">
        <v>1324800</v>
      </c>
      <c r="M270" s="18">
        <f t="shared" si="4"/>
        <v>1662700</v>
      </c>
      <c r="N270" s="21" t="s">
        <v>266</v>
      </c>
      <c r="O270" s="15" t="s">
        <v>1019</v>
      </c>
      <c r="P270" s="15" t="s">
        <v>282</v>
      </c>
      <c r="Q270" s="15" t="s">
        <v>273</v>
      </c>
    </row>
    <row r="271" spans="1:17" x14ac:dyDescent="0.2">
      <c r="A271" s="15" t="s">
        <v>262</v>
      </c>
      <c r="B271" s="15" t="s">
        <v>3</v>
      </c>
      <c r="C271" s="15" t="s">
        <v>927</v>
      </c>
      <c r="D271" s="15" t="s">
        <v>1017</v>
      </c>
      <c r="E271" s="15" t="s">
        <v>1018</v>
      </c>
      <c r="F271" s="15" t="s">
        <v>264</v>
      </c>
      <c r="G271" s="15" t="s">
        <v>265</v>
      </c>
      <c r="H271" s="16" t="s">
        <v>266</v>
      </c>
      <c r="I271" s="17">
        <v>0</v>
      </c>
      <c r="J271" s="17">
        <v>275000</v>
      </c>
      <c r="K271" s="17">
        <v>0</v>
      </c>
      <c r="L271" s="17">
        <v>0</v>
      </c>
      <c r="M271" s="18">
        <f t="shared" si="4"/>
        <v>275000</v>
      </c>
      <c r="N271" s="21" t="s">
        <v>266</v>
      </c>
      <c r="O271" s="15" t="s">
        <v>1020</v>
      </c>
      <c r="P271" s="15" t="s">
        <v>282</v>
      </c>
      <c r="Q271" s="15" t="s">
        <v>269</v>
      </c>
    </row>
    <row r="272" spans="1:17" x14ac:dyDescent="0.2">
      <c r="A272" s="15" t="s">
        <v>262</v>
      </c>
      <c r="B272" s="15" t="s">
        <v>3</v>
      </c>
      <c r="C272" s="15" t="s">
        <v>680</v>
      </c>
      <c r="D272" s="15" t="s">
        <v>1021</v>
      </c>
      <c r="E272" s="15" t="s">
        <v>1022</v>
      </c>
      <c r="F272" s="15" t="s">
        <v>264</v>
      </c>
      <c r="G272" s="15" t="s">
        <v>265</v>
      </c>
      <c r="H272" s="16" t="s">
        <v>266</v>
      </c>
      <c r="I272" s="17">
        <v>0</v>
      </c>
      <c r="J272" s="17">
        <v>393400</v>
      </c>
      <c r="K272" s="17">
        <v>0</v>
      </c>
      <c r="L272" s="17">
        <v>0</v>
      </c>
      <c r="M272" s="18">
        <f t="shared" si="4"/>
        <v>393400</v>
      </c>
      <c r="N272" s="21" t="s">
        <v>266</v>
      </c>
      <c r="O272" s="15" t="s">
        <v>1023</v>
      </c>
      <c r="P272" s="15" t="s">
        <v>268</v>
      </c>
      <c r="Q272" s="15" t="s">
        <v>269</v>
      </c>
    </row>
    <row r="273" spans="1:17" x14ac:dyDescent="0.2">
      <c r="A273" s="15" t="s">
        <v>262</v>
      </c>
      <c r="B273" s="15" t="s">
        <v>3</v>
      </c>
      <c r="C273" s="15" t="s">
        <v>940</v>
      </c>
      <c r="D273" s="15" t="s">
        <v>1024</v>
      </c>
      <c r="E273" s="15" t="s">
        <v>1025</v>
      </c>
      <c r="F273" s="15" t="s">
        <v>264</v>
      </c>
      <c r="G273" s="15" t="s">
        <v>265</v>
      </c>
      <c r="H273" s="16" t="s">
        <v>266</v>
      </c>
      <c r="I273" s="17">
        <v>0</v>
      </c>
      <c r="J273" s="17">
        <v>555400</v>
      </c>
      <c r="K273" s="17">
        <v>0</v>
      </c>
      <c r="L273" s="17">
        <v>0</v>
      </c>
      <c r="M273" s="18">
        <f t="shared" si="4"/>
        <v>555400</v>
      </c>
      <c r="N273" s="21" t="s">
        <v>266</v>
      </c>
      <c r="O273" s="15" t="s">
        <v>1026</v>
      </c>
      <c r="P273" s="15" t="s">
        <v>428</v>
      </c>
      <c r="Q273" s="15" t="s">
        <v>273</v>
      </c>
    </row>
    <row r="274" spans="1:17" x14ac:dyDescent="0.2">
      <c r="A274" s="15" t="s">
        <v>262</v>
      </c>
      <c r="B274" s="15" t="s">
        <v>3</v>
      </c>
      <c r="C274" s="15" t="s">
        <v>789</v>
      </c>
      <c r="D274" s="15" t="s">
        <v>1027</v>
      </c>
      <c r="E274" s="15" t="s">
        <v>1028</v>
      </c>
      <c r="F274" s="15" t="s">
        <v>264</v>
      </c>
      <c r="G274" s="15" t="s">
        <v>321</v>
      </c>
      <c r="H274" s="16">
        <v>9</v>
      </c>
      <c r="I274" s="17">
        <v>1728990</v>
      </c>
      <c r="J274" s="17">
        <v>1429000</v>
      </c>
      <c r="K274" s="17">
        <v>0</v>
      </c>
      <c r="L274" s="17">
        <v>0</v>
      </c>
      <c r="M274" s="18">
        <f t="shared" si="4"/>
        <v>3157990</v>
      </c>
      <c r="N274" s="21" t="s">
        <v>266</v>
      </c>
      <c r="O274" s="15" t="s">
        <v>1029</v>
      </c>
      <c r="P274" s="15" t="s">
        <v>268</v>
      </c>
      <c r="Q274" s="15" t="s">
        <v>445</v>
      </c>
    </row>
    <row r="275" spans="1:17" x14ac:dyDescent="0.2">
      <c r="A275" s="15" t="s">
        <v>262</v>
      </c>
      <c r="B275" s="15" t="s">
        <v>3</v>
      </c>
      <c r="C275" s="15" t="s">
        <v>878</v>
      </c>
      <c r="D275" s="15" t="s">
        <v>1030</v>
      </c>
      <c r="E275" s="15" t="s">
        <v>1031</v>
      </c>
      <c r="F275" s="15" t="s">
        <v>264</v>
      </c>
      <c r="G275" s="15" t="s">
        <v>271</v>
      </c>
      <c r="H275" s="16" t="s">
        <v>266</v>
      </c>
      <c r="I275" s="17">
        <v>0</v>
      </c>
      <c r="J275" s="17">
        <v>569600</v>
      </c>
      <c r="K275" s="17">
        <v>0</v>
      </c>
      <c r="L275" s="17">
        <v>416300</v>
      </c>
      <c r="M275" s="18">
        <f t="shared" si="4"/>
        <v>985900</v>
      </c>
      <c r="N275" s="21" t="s">
        <v>266</v>
      </c>
      <c r="O275" s="15" t="s">
        <v>1032</v>
      </c>
      <c r="P275" s="15" t="s">
        <v>428</v>
      </c>
      <c r="Q275" s="15" t="s">
        <v>273</v>
      </c>
    </row>
    <row r="276" spans="1:17" x14ac:dyDescent="0.2">
      <c r="A276" s="15" t="s">
        <v>262</v>
      </c>
      <c r="B276" s="15" t="s">
        <v>3</v>
      </c>
      <c r="C276" s="15" t="s">
        <v>1033</v>
      </c>
      <c r="D276" s="15" t="s">
        <v>1034</v>
      </c>
      <c r="E276" s="15" t="s">
        <v>1035</v>
      </c>
      <c r="F276" s="15" t="s">
        <v>264</v>
      </c>
      <c r="G276" s="15" t="s">
        <v>265</v>
      </c>
      <c r="H276" s="16" t="s">
        <v>266</v>
      </c>
      <c r="I276" s="17">
        <v>0</v>
      </c>
      <c r="J276" s="17">
        <v>599790</v>
      </c>
      <c r="K276" s="17">
        <v>0</v>
      </c>
      <c r="L276" s="17">
        <v>0</v>
      </c>
      <c r="M276" s="18">
        <f t="shared" si="4"/>
        <v>599790</v>
      </c>
      <c r="N276" s="21" t="s">
        <v>266</v>
      </c>
      <c r="O276" s="15" t="s">
        <v>1036</v>
      </c>
      <c r="P276" s="15" t="s">
        <v>268</v>
      </c>
      <c r="Q276" s="15" t="s">
        <v>273</v>
      </c>
    </row>
    <row r="277" spans="1:17" x14ac:dyDescent="0.2">
      <c r="A277" s="15" t="s">
        <v>262</v>
      </c>
      <c r="B277" s="15" t="s">
        <v>3</v>
      </c>
      <c r="C277" s="15" t="s">
        <v>960</v>
      </c>
      <c r="D277" s="15" t="s">
        <v>1034</v>
      </c>
      <c r="E277" s="15" t="s">
        <v>1037</v>
      </c>
      <c r="F277" s="15" t="s">
        <v>264</v>
      </c>
      <c r="G277" s="15" t="s">
        <v>271</v>
      </c>
      <c r="H277" s="16" t="s">
        <v>266</v>
      </c>
      <c r="I277" s="17">
        <v>0</v>
      </c>
      <c r="J277" s="17">
        <v>0</v>
      </c>
      <c r="K277" s="17">
        <v>0</v>
      </c>
      <c r="L277" s="17">
        <v>0</v>
      </c>
      <c r="M277" s="18">
        <f t="shared" si="4"/>
        <v>0</v>
      </c>
      <c r="N277" s="21" t="s">
        <v>266</v>
      </c>
      <c r="O277" s="15" t="s">
        <v>1038</v>
      </c>
      <c r="P277" s="15" t="s">
        <v>268</v>
      </c>
      <c r="Q277" s="15" t="s">
        <v>301</v>
      </c>
    </row>
    <row r="278" spans="1:17" x14ac:dyDescent="0.2">
      <c r="A278" s="15" t="s">
        <v>262</v>
      </c>
      <c r="B278" s="15" t="s">
        <v>3</v>
      </c>
      <c r="C278" s="15" t="s">
        <v>969</v>
      </c>
      <c r="D278" s="15" t="s">
        <v>1039</v>
      </c>
      <c r="E278" s="15" t="s">
        <v>1040</v>
      </c>
      <c r="F278" s="15" t="s">
        <v>264</v>
      </c>
      <c r="G278" s="15" t="s">
        <v>291</v>
      </c>
      <c r="H278" s="16">
        <v>9</v>
      </c>
      <c r="I278" s="17">
        <v>591130</v>
      </c>
      <c r="J278" s="17">
        <v>415800</v>
      </c>
      <c r="K278" s="17">
        <v>0</v>
      </c>
      <c r="L278" s="17">
        <v>1182460</v>
      </c>
      <c r="M278" s="18">
        <f t="shared" si="4"/>
        <v>2189390</v>
      </c>
      <c r="N278" s="21" t="s">
        <v>266</v>
      </c>
      <c r="O278" s="15" t="s">
        <v>1041</v>
      </c>
      <c r="P278" s="15" t="s">
        <v>335</v>
      </c>
      <c r="Q278" s="15" t="s">
        <v>445</v>
      </c>
    </row>
    <row r="279" spans="1:17" x14ac:dyDescent="0.2">
      <c r="A279" s="15" t="s">
        <v>262</v>
      </c>
      <c r="B279" s="15" t="s">
        <v>3</v>
      </c>
      <c r="C279" s="15" t="s">
        <v>969</v>
      </c>
      <c r="D279" s="15" t="s">
        <v>1039</v>
      </c>
      <c r="E279" s="15" t="s">
        <v>1040</v>
      </c>
      <c r="F279" s="15" t="s">
        <v>264</v>
      </c>
      <c r="G279" s="15" t="s">
        <v>271</v>
      </c>
      <c r="H279" s="16" t="s">
        <v>266</v>
      </c>
      <c r="I279" s="17">
        <v>0</v>
      </c>
      <c r="J279" s="17">
        <v>496000</v>
      </c>
      <c r="K279" s="17">
        <v>0</v>
      </c>
      <c r="L279" s="17">
        <v>87500</v>
      </c>
      <c r="M279" s="18">
        <f t="shared" si="4"/>
        <v>583500</v>
      </c>
      <c r="N279" s="21" t="s">
        <v>266</v>
      </c>
      <c r="O279" s="15" t="s">
        <v>1042</v>
      </c>
      <c r="P279" s="15" t="s">
        <v>335</v>
      </c>
      <c r="Q279" s="15" t="s">
        <v>273</v>
      </c>
    </row>
    <row r="280" spans="1:17" x14ac:dyDescent="0.2">
      <c r="A280" s="15" t="s">
        <v>262</v>
      </c>
      <c r="B280" s="15" t="s">
        <v>3</v>
      </c>
      <c r="C280" s="15" t="s">
        <v>892</v>
      </c>
      <c r="D280" s="15" t="s">
        <v>1043</v>
      </c>
      <c r="E280" s="15" t="s">
        <v>1044</v>
      </c>
      <c r="F280" s="15" t="s">
        <v>264</v>
      </c>
      <c r="G280" s="15" t="s">
        <v>275</v>
      </c>
      <c r="H280" s="16" t="s">
        <v>266</v>
      </c>
      <c r="I280" s="17">
        <v>0</v>
      </c>
      <c r="J280" s="17">
        <v>0</v>
      </c>
      <c r="K280" s="17">
        <v>0</v>
      </c>
      <c r="L280" s="17">
        <v>0</v>
      </c>
      <c r="M280" s="18">
        <f t="shared" si="4"/>
        <v>0</v>
      </c>
      <c r="N280" s="21" t="s">
        <v>266</v>
      </c>
      <c r="O280" s="15" t="s">
        <v>1045</v>
      </c>
      <c r="P280" s="15" t="s">
        <v>268</v>
      </c>
      <c r="Q280" s="15" t="s">
        <v>301</v>
      </c>
    </row>
    <row r="281" spans="1:17" x14ac:dyDescent="0.2">
      <c r="A281" s="15" t="s">
        <v>262</v>
      </c>
      <c r="B281" s="15" t="s">
        <v>3</v>
      </c>
      <c r="C281" s="15" t="s">
        <v>892</v>
      </c>
      <c r="D281" s="15" t="s">
        <v>1043</v>
      </c>
      <c r="E281" s="15" t="s">
        <v>1044</v>
      </c>
      <c r="F281" s="15" t="s">
        <v>264</v>
      </c>
      <c r="G281" s="15" t="s">
        <v>271</v>
      </c>
      <c r="H281" s="16" t="s">
        <v>266</v>
      </c>
      <c r="I281" s="17">
        <v>0</v>
      </c>
      <c r="J281" s="17">
        <v>350000</v>
      </c>
      <c r="K281" s="17">
        <v>0</v>
      </c>
      <c r="L281" s="17">
        <v>222000</v>
      </c>
      <c r="M281" s="18">
        <f t="shared" si="4"/>
        <v>572000</v>
      </c>
      <c r="N281" s="21" t="s">
        <v>266</v>
      </c>
      <c r="O281" s="15" t="s">
        <v>1046</v>
      </c>
      <c r="P281" s="15" t="s">
        <v>268</v>
      </c>
      <c r="Q281" s="15" t="s">
        <v>273</v>
      </c>
    </row>
    <row r="282" spans="1:17" x14ac:dyDescent="0.2">
      <c r="A282" s="15" t="s">
        <v>262</v>
      </c>
      <c r="B282" s="15" t="s">
        <v>3</v>
      </c>
      <c r="C282" s="15" t="s">
        <v>892</v>
      </c>
      <c r="D282" s="15" t="s">
        <v>1043</v>
      </c>
      <c r="E282" s="15" t="s">
        <v>1044</v>
      </c>
      <c r="F282" s="15" t="s">
        <v>264</v>
      </c>
      <c r="G282" s="15" t="s">
        <v>265</v>
      </c>
      <c r="H282" s="16" t="s">
        <v>266</v>
      </c>
      <c r="I282" s="17">
        <v>0</v>
      </c>
      <c r="J282" s="17">
        <v>566000</v>
      </c>
      <c r="K282" s="17">
        <v>0</v>
      </c>
      <c r="L282" s="17">
        <v>0</v>
      </c>
      <c r="M282" s="18">
        <f t="shared" si="4"/>
        <v>566000</v>
      </c>
      <c r="N282" s="21" t="s">
        <v>266</v>
      </c>
      <c r="O282" s="15" t="s">
        <v>1047</v>
      </c>
      <c r="P282" s="15" t="s">
        <v>268</v>
      </c>
      <c r="Q282" s="15" t="s">
        <v>273</v>
      </c>
    </row>
    <row r="283" spans="1:17" x14ac:dyDescent="0.2">
      <c r="A283" s="15" t="s">
        <v>262</v>
      </c>
      <c r="B283" s="15" t="s">
        <v>3</v>
      </c>
      <c r="C283" s="15" t="s">
        <v>892</v>
      </c>
      <c r="D283" s="15" t="s">
        <v>1043</v>
      </c>
      <c r="E283" s="15" t="s">
        <v>1044</v>
      </c>
      <c r="F283" s="15" t="s">
        <v>264</v>
      </c>
      <c r="G283" s="15" t="s">
        <v>275</v>
      </c>
      <c r="H283" s="16" t="s">
        <v>266</v>
      </c>
      <c r="I283" s="17">
        <v>0</v>
      </c>
      <c r="J283" s="17">
        <v>0</v>
      </c>
      <c r="K283" s="17">
        <v>0</v>
      </c>
      <c r="L283" s="17">
        <v>1220000</v>
      </c>
      <c r="M283" s="18">
        <f t="shared" si="4"/>
        <v>1220000</v>
      </c>
      <c r="N283" s="21" t="s">
        <v>266</v>
      </c>
      <c r="O283" s="15" t="s">
        <v>1048</v>
      </c>
      <c r="P283" s="15" t="s">
        <v>268</v>
      </c>
      <c r="Q283" s="15" t="s">
        <v>273</v>
      </c>
    </row>
    <row r="284" spans="1:17" x14ac:dyDescent="0.2">
      <c r="A284" s="15" t="s">
        <v>262</v>
      </c>
      <c r="B284" s="15" t="s">
        <v>3</v>
      </c>
      <c r="C284" s="15" t="s">
        <v>986</v>
      </c>
      <c r="D284" s="15" t="s">
        <v>1049</v>
      </c>
      <c r="E284" s="15" t="s">
        <v>1050</v>
      </c>
      <c r="F284" s="15" t="s">
        <v>264</v>
      </c>
      <c r="G284" s="15" t="s">
        <v>275</v>
      </c>
      <c r="H284" s="16" t="s">
        <v>266</v>
      </c>
      <c r="I284" s="17">
        <v>0</v>
      </c>
      <c r="J284" s="17">
        <v>0</v>
      </c>
      <c r="K284" s="17">
        <v>0</v>
      </c>
      <c r="L284" s="17">
        <v>884000</v>
      </c>
      <c r="M284" s="18">
        <f t="shared" si="4"/>
        <v>884000</v>
      </c>
      <c r="N284" s="21" t="s">
        <v>266</v>
      </c>
      <c r="O284" s="15" t="s">
        <v>1051</v>
      </c>
      <c r="P284" s="15" t="s">
        <v>268</v>
      </c>
      <c r="Q284" s="15" t="s">
        <v>273</v>
      </c>
    </row>
    <row r="285" spans="1:17" x14ac:dyDescent="0.2">
      <c r="A285" s="15" t="s">
        <v>262</v>
      </c>
      <c r="B285" s="15" t="s">
        <v>3</v>
      </c>
      <c r="C285" s="15" t="s">
        <v>905</v>
      </c>
      <c r="D285" s="15" t="s">
        <v>1052</v>
      </c>
      <c r="E285" s="15" t="s">
        <v>1053</v>
      </c>
      <c r="F285" s="15" t="s">
        <v>264</v>
      </c>
      <c r="G285" s="15" t="s">
        <v>271</v>
      </c>
      <c r="H285" s="16" t="s">
        <v>266</v>
      </c>
      <c r="I285" s="17">
        <v>0</v>
      </c>
      <c r="J285" s="17">
        <v>622300</v>
      </c>
      <c r="K285" s="17">
        <v>0</v>
      </c>
      <c r="L285" s="17">
        <v>725000</v>
      </c>
      <c r="M285" s="18">
        <f t="shared" si="4"/>
        <v>1347300</v>
      </c>
      <c r="N285" s="21" t="s">
        <v>266</v>
      </c>
      <c r="O285" s="15" t="s">
        <v>1054</v>
      </c>
      <c r="P285" s="15" t="s">
        <v>909</v>
      </c>
      <c r="Q285" s="15" t="s">
        <v>273</v>
      </c>
    </row>
    <row r="286" spans="1:17" x14ac:dyDescent="0.2">
      <c r="A286" s="15" t="s">
        <v>262</v>
      </c>
      <c r="B286" s="15" t="s">
        <v>3</v>
      </c>
      <c r="C286" s="15" t="s">
        <v>1055</v>
      </c>
      <c r="D286" s="15" t="s">
        <v>1056</v>
      </c>
      <c r="E286" s="15" t="s">
        <v>1057</v>
      </c>
      <c r="F286" s="15" t="s">
        <v>264</v>
      </c>
      <c r="G286" s="15" t="s">
        <v>271</v>
      </c>
      <c r="H286" s="16" t="s">
        <v>266</v>
      </c>
      <c r="I286" s="17">
        <v>0</v>
      </c>
      <c r="J286" s="17">
        <v>1053000</v>
      </c>
      <c r="K286" s="17">
        <v>0</v>
      </c>
      <c r="L286" s="17">
        <v>999000</v>
      </c>
      <c r="M286" s="18">
        <f t="shared" si="4"/>
        <v>2052000</v>
      </c>
      <c r="N286" s="21" t="s">
        <v>266</v>
      </c>
      <c r="O286" s="15" t="s">
        <v>1058</v>
      </c>
      <c r="P286" s="15" t="s">
        <v>268</v>
      </c>
      <c r="Q286" s="15" t="s">
        <v>273</v>
      </c>
    </row>
    <row r="287" spans="1:17" x14ac:dyDescent="0.2">
      <c r="A287" s="15" t="s">
        <v>262</v>
      </c>
      <c r="B287" s="15" t="s">
        <v>3</v>
      </c>
      <c r="C287" s="15" t="s">
        <v>573</v>
      </c>
      <c r="D287" s="15" t="s">
        <v>1059</v>
      </c>
      <c r="E287" s="15" t="s">
        <v>1060</v>
      </c>
      <c r="F287" s="15" t="s">
        <v>264</v>
      </c>
      <c r="G287" s="15" t="s">
        <v>265</v>
      </c>
      <c r="H287" s="16" t="s">
        <v>266</v>
      </c>
      <c r="I287" s="17">
        <v>0</v>
      </c>
      <c r="J287" s="17">
        <v>598400</v>
      </c>
      <c r="K287" s="17">
        <v>0</v>
      </c>
      <c r="L287" s="17">
        <v>0</v>
      </c>
      <c r="M287" s="18">
        <f t="shared" si="4"/>
        <v>598400</v>
      </c>
      <c r="N287" s="21" t="s">
        <v>266</v>
      </c>
      <c r="O287" s="15" t="s">
        <v>1061</v>
      </c>
      <c r="P287" s="15" t="s">
        <v>772</v>
      </c>
      <c r="Q287" s="15" t="s">
        <v>273</v>
      </c>
    </row>
    <row r="288" spans="1:17" x14ac:dyDescent="0.2">
      <c r="A288" s="15" t="s">
        <v>262</v>
      </c>
      <c r="B288" s="15" t="s">
        <v>3</v>
      </c>
      <c r="C288" s="15" t="s">
        <v>1013</v>
      </c>
      <c r="D288" s="15" t="s">
        <v>1062</v>
      </c>
      <c r="E288" s="15" t="s">
        <v>1063</v>
      </c>
      <c r="F288" s="15" t="s">
        <v>264</v>
      </c>
      <c r="G288" s="15" t="s">
        <v>275</v>
      </c>
      <c r="H288" s="16" t="s">
        <v>266</v>
      </c>
      <c r="I288" s="17">
        <v>0</v>
      </c>
      <c r="J288" s="17">
        <v>0</v>
      </c>
      <c r="K288" s="17">
        <v>0</v>
      </c>
      <c r="L288" s="17">
        <v>1064000</v>
      </c>
      <c r="M288" s="18">
        <f t="shared" si="4"/>
        <v>1064000</v>
      </c>
      <c r="N288" s="21" t="s">
        <v>266</v>
      </c>
      <c r="O288" s="15" t="s">
        <v>1064</v>
      </c>
      <c r="P288" s="15" t="s">
        <v>544</v>
      </c>
      <c r="Q288" s="15" t="s">
        <v>273</v>
      </c>
    </row>
    <row r="289" spans="1:17" x14ac:dyDescent="0.2">
      <c r="A289" s="15" t="s">
        <v>262</v>
      </c>
      <c r="B289" s="15" t="s">
        <v>3</v>
      </c>
      <c r="C289" s="15" t="s">
        <v>868</v>
      </c>
      <c r="D289" s="15" t="s">
        <v>1065</v>
      </c>
      <c r="E289" s="15" t="s">
        <v>1066</v>
      </c>
      <c r="F289" s="15" t="s">
        <v>264</v>
      </c>
      <c r="G289" s="15" t="s">
        <v>265</v>
      </c>
      <c r="H289" s="16" t="s">
        <v>266</v>
      </c>
      <c r="I289" s="17">
        <v>0</v>
      </c>
      <c r="J289" s="17">
        <v>499800</v>
      </c>
      <c r="K289" s="17">
        <v>0</v>
      </c>
      <c r="L289" s="17">
        <v>0</v>
      </c>
      <c r="M289" s="18">
        <f t="shared" si="4"/>
        <v>499800</v>
      </c>
      <c r="N289" s="21" t="s">
        <v>266</v>
      </c>
      <c r="O289" s="15" t="s">
        <v>1067</v>
      </c>
      <c r="P289" s="15" t="s">
        <v>277</v>
      </c>
      <c r="Q289" s="15" t="s">
        <v>269</v>
      </c>
    </row>
    <row r="290" spans="1:17" x14ac:dyDescent="0.2">
      <c r="A290" s="15" t="s">
        <v>262</v>
      </c>
      <c r="B290" s="15" t="s">
        <v>3</v>
      </c>
      <c r="C290" s="15" t="s">
        <v>878</v>
      </c>
      <c r="D290" s="15" t="s">
        <v>1068</v>
      </c>
      <c r="E290" s="15" t="s">
        <v>1069</v>
      </c>
      <c r="F290" s="15" t="s">
        <v>264</v>
      </c>
      <c r="G290" s="15" t="s">
        <v>265</v>
      </c>
      <c r="H290" s="16" t="s">
        <v>266</v>
      </c>
      <c r="I290" s="17">
        <v>0</v>
      </c>
      <c r="J290" s="17">
        <v>0</v>
      </c>
      <c r="K290" s="17">
        <v>0</v>
      </c>
      <c r="L290" s="17">
        <v>0</v>
      </c>
      <c r="M290" s="18">
        <f t="shared" si="4"/>
        <v>0</v>
      </c>
      <c r="N290" s="21" t="s">
        <v>266</v>
      </c>
      <c r="O290" s="15" t="s">
        <v>1070</v>
      </c>
      <c r="P290" s="15" t="s">
        <v>428</v>
      </c>
      <c r="Q290" s="15" t="s">
        <v>301</v>
      </c>
    </row>
    <row r="291" spans="1:17" x14ac:dyDescent="0.2">
      <c r="A291" s="15" t="s">
        <v>262</v>
      </c>
      <c r="B291" s="15" t="s">
        <v>3</v>
      </c>
      <c r="C291" s="15" t="s">
        <v>728</v>
      </c>
      <c r="D291" s="15" t="s">
        <v>1071</v>
      </c>
      <c r="E291" s="15" t="s">
        <v>1072</v>
      </c>
      <c r="F291" s="15" t="s">
        <v>264</v>
      </c>
      <c r="G291" s="15" t="s">
        <v>291</v>
      </c>
      <c r="H291" s="16">
        <v>9</v>
      </c>
      <c r="I291" s="17">
        <v>627930</v>
      </c>
      <c r="J291" s="17">
        <v>997000</v>
      </c>
      <c r="K291" s="17">
        <v>0</v>
      </c>
      <c r="L291" s="17">
        <v>550000</v>
      </c>
      <c r="M291" s="18">
        <f t="shared" si="4"/>
        <v>2174930</v>
      </c>
      <c r="N291" s="21" t="s">
        <v>266</v>
      </c>
      <c r="O291" s="15" t="s">
        <v>1073</v>
      </c>
      <c r="P291" s="15" t="s">
        <v>289</v>
      </c>
      <c r="Q291" s="15" t="s">
        <v>445</v>
      </c>
    </row>
    <row r="292" spans="1:17" x14ac:dyDescent="0.2">
      <c r="A292" s="15" t="s">
        <v>262</v>
      </c>
      <c r="B292" s="15" t="s">
        <v>3</v>
      </c>
      <c r="C292" s="15" t="s">
        <v>969</v>
      </c>
      <c r="D292" s="15" t="s">
        <v>1074</v>
      </c>
      <c r="E292" s="15" t="s">
        <v>1075</v>
      </c>
      <c r="F292" s="15" t="s">
        <v>264</v>
      </c>
      <c r="G292" s="15" t="s">
        <v>265</v>
      </c>
      <c r="H292" s="16" t="s">
        <v>266</v>
      </c>
      <c r="I292" s="17">
        <v>0</v>
      </c>
      <c r="J292" s="17">
        <v>633600</v>
      </c>
      <c r="K292" s="17">
        <v>0</v>
      </c>
      <c r="L292" s="17">
        <v>0</v>
      </c>
      <c r="M292" s="18">
        <f t="shared" si="4"/>
        <v>633600</v>
      </c>
      <c r="N292" s="21" t="s">
        <v>266</v>
      </c>
      <c r="O292" s="15" t="s">
        <v>1076</v>
      </c>
      <c r="P292" s="15" t="s">
        <v>335</v>
      </c>
      <c r="Q292" s="15" t="s">
        <v>273</v>
      </c>
    </row>
    <row r="293" spans="1:17" x14ac:dyDescent="0.2">
      <c r="A293" s="15" t="s">
        <v>262</v>
      </c>
      <c r="B293" s="15" t="s">
        <v>3</v>
      </c>
      <c r="C293" s="15" t="s">
        <v>986</v>
      </c>
      <c r="D293" s="15" t="s">
        <v>1077</v>
      </c>
      <c r="E293" s="15" t="s">
        <v>1078</v>
      </c>
      <c r="F293" s="15" t="s">
        <v>264</v>
      </c>
      <c r="G293" s="15" t="s">
        <v>265</v>
      </c>
      <c r="H293" s="16" t="s">
        <v>266</v>
      </c>
      <c r="I293" s="17">
        <v>0</v>
      </c>
      <c r="J293" s="17">
        <v>250000</v>
      </c>
      <c r="K293" s="17">
        <v>0</v>
      </c>
      <c r="L293" s="17">
        <v>0</v>
      </c>
      <c r="M293" s="18">
        <f t="shared" si="4"/>
        <v>250000</v>
      </c>
      <c r="N293" s="21" t="s">
        <v>266</v>
      </c>
      <c r="O293" s="15" t="s">
        <v>1079</v>
      </c>
      <c r="P293" s="15" t="s">
        <v>268</v>
      </c>
      <c r="Q293" s="15" t="s">
        <v>269</v>
      </c>
    </row>
    <row r="294" spans="1:17" x14ac:dyDescent="0.2">
      <c r="A294" s="15" t="s">
        <v>262</v>
      </c>
      <c r="B294" s="15" t="s">
        <v>3</v>
      </c>
      <c r="C294" s="15" t="s">
        <v>997</v>
      </c>
      <c r="D294" s="15" t="s">
        <v>1080</v>
      </c>
      <c r="E294" s="15" t="s">
        <v>1081</v>
      </c>
      <c r="F294" s="15" t="s">
        <v>264</v>
      </c>
      <c r="G294" s="15" t="s">
        <v>291</v>
      </c>
      <c r="H294" s="16">
        <v>14</v>
      </c>
      <c r="I294" s="17">
        <v>233390</v>
      </c>
      <c r="J294" s="17">
        <v>380400</v>
      </c>
      <c r="K294" s="17">
        <v>0</v>
      </c>
      <c r="L294" s="17">
        <v>397000</v>
      </c>
      <c r="M294" s="18">
        <f t="shared" si="4"/>
        <v>1010790</v>
      </c>
      <c r="N294" s="21" t="s">
        <v>266</v>
      </c>
      <c r="O294" s="15" t="s">
        <v>1082</v>
      </c>
      <c r="P294" s="15" t="s">
        <v>1001</v>
      </c>
      <c r="Q294" s="15" t="s">
        <v>323</v>
      </c>
    </row>
    <row r="295" spans="1:17" x14ac:dyDescent="0.2">
      <c r="A295" s="15" t="s">
        <v>262</v>
      </c>
      <c r="B295" s="15" t="s">
        <v>3</v>
      </c>
      <c r="C295" s="15" t="s">
        <v>573</v>
      </c>
      <c r="D295" s="15" t="s">
        <v>1083</v>
      </c>
      <c r="E295" s="15" t="s">
        <v>1084</v>
      </c>
      <c r="F295" s="15" t="s">
        <v>264</v>
      </c>
      <c r="G295" s="15" t="s">
        <v>275</v>
      </c>
      <c r="H295" s="16" t="s">
        <v>266</v>
      </c>
      <c r="I295" s="17">
        <v>0</v>
      </c>
      <c r="J295" s="17">
        <v>0</v>
      </c>
      <c r="K295" s="17">
        <v>0</v>
      </c>
      <c r="L295" s="17">
        <v>465400</v>
      </c>
      <c r="M295" s="18">
        <f t="shared" si="4"/>
        <v>465400</v>
      </c>
      <c r="N295" s="21" t="s">
        <v>266</v>
      </c>
      <c r="O295" s="15" t="s">
        <v>1085</v>
      </c>
      <c r="P295" s="15" t="s">
        <v>772</v>
      </c>
      <c r="Q295" s="15" t="s">
        <v>269</v>
      </c>
    </row>
    <row r="296" spans="1:17" x14ac:dyDescent="0.2">
      <c r="A296" s="15" t="s">
        <v>262</v>
      </c>
      <c r="B296" s="15" t="s">
        <v>3</v>
      </c>
      <c r="C296" s="15" t="s">
        <v>1086</v>
      </c>
      <c r="D296" s="15" t="s">
        <v>1087</v>
      </c>
      <c r="E296" s="15" t="s">
        <v>1088</v>
      </c>
      <c r="F296" s="15" t="s">
        <v>264</v>
      </c>
      <c r="G296" s="15" t="s">
        <v>265</v>
      </c>
      <c r="H296" s="16" t="s">
        <v>266</v>
      </c>
      <c r="I296" s="17">
        <v>0</v>
      </c>
      <c r="J296" s="17">
        <v>0</v>
      </c>
      <c r="K296" s="17">
        <v>0</v>
      </c>
      <c r="L296" s="17">
        <v>0</v>
      </c>
      <c r="M296" s="18">
        <f t="shared" si="4"/>
        <v>0</v>
      </c>
      <c r="N296" s="21" t="s">
        <v>266</v>
      </c>
      <c r="O296" s="15" t="s">
        <v>1089</v>
      </c>
      <c r="P296" s="15" t="s">
        <v>268</v>
      </c>
      <c r="Q296" s="15" t="s">
        <v>301</v>
      </c>
    </row>
    <row r="297" spans="1:17" x14ac:dyDescent="0.2">
      <c r="A297" s="15" t="s">
        <v>262</v>
      </c>
      <c r="B297" s="15" t="s">
        <v>3</v>
      </c>
      <c r="C297" s="15" t="s">
        <v>778</v>
      </c>
      <c r="D297" s="15" t="s">
        <v>1090</v>
      </c>
      <c r="E297" s="15" t="s">
        <v>1091</v>
      </c>
      <c r="F297" s="15" t="s">
        <v>264</v>
      </c>
      <c r="G297" s="15" t="s">
        <v>275</v>
      </c>
      <c r="H297" s="16" t="s">
        <v>266</v>
      </c>
      <c r="I297" s="17">
        <v>0</v>
      </c>
      <c r="J297" s="17">
        <v>0</v>
      </c>
      <c r="K297" s="17">
        <v>0</v>
      </c>
      <c r="L297" s="17">
        <v>598900</v>
      </c>
      <c r="M297" s="18">
        <f t="shared" si="4"/>
        <v>598900</v>
      </c>
      <c r="N297" s="21" t="s">
        <v>266</v>
      </c>
      <c r="O297" s="15" t="s">
        <v>1092</v>
      </c>
      <c r="P297" s="15" t="s">
        <v>268</v>
      </c>
      <c r="Q297" s="15" t="s">
        <v>273</v>
      </c>
    </row>
    <row r="298" spans="1:17" x14ac:dyDescent="0.2">
      <c r="A298" s="15" t="s">
        <v>262</v>
      </c>
      <c r="B298" s="15" t="s">
        <v>3</v>
      </c>
      <c r="C298" s="15" t="s">
        <v>778</v>
      </c>
      <c r="D298" s="15" t="s">
        <v>1090</v>
      </c>
      <c r="E298" s="15" t="s">
        <v>1091</v>
      </c>
      <c r="F298" s="15" t="s">
        <v>264</v>
      </c>
      <c r="G298" s="15" t="s">
        <v>265</v>
      </c>
      <c r="H298" s="16" t="s">
        <v>266</v>
      </c>
      <c r="I298" s="17">
        <v>0</v>
      </c>
      <c r="J298" s="17">
        <v>0</v>
      </c>
      <c r="K298" s="17">
        <v>0</v>
      </c>
      <c r="L298" s="17">
        <v>0</v>
      </c>
      <c r="M298" s="18">
        <f t="shared" si="4"/>
        <v>0</v>
      </c>
      <c r="N298" s="21" t="s">
        <v>266</v>
      </c>
      <c r="O298" s="15" t="s">
        <v>1093</v>
      </c>
      <c r="P298" s="15" t="s">
        <v>268</v>
      </c>
      <c r="Q298" s="15" t="s">
        <v>301</v>
      </c>
    </row>
    <row r="299" spans="1:17" x14ac:dyDescent="0.2">
      <c r="A299" s="15" t="s">
        <v>262</v>
      </c>
      <c r="B299" s="15" t="s">
        <v>3</v>
      </c>
      <c r="C299" s="15" t="s">
        <v>1033</v>
      </c>
      <c r="D299" s="15" t="s">
        <v>1094</v>
      </c>
      <c r="E299" s="15" t="s">
        <v>1095</v>
      </c>
      <c r="F299" s="15" t="s">
        <v>264</v>
      </c>
      <c r="G299" s="15" t="s">
        <v>1096</v>
      </c>
      <c r="H299" s="16">
        <v>8</v>
      </c>
      <c r="I299" s="17">
        <v>306150</v>
      </c>
      <c r="J299" s="17">
        <v>0</v>
      </c>
      <c r="K299" s="17">
        <v>0</v>
      </c>
      <c r="L299" s="17">
        <v>182700</v>
      </c>
      <c r="M299" s="18">
        <f t="shared" si="4"/>
        <v>488850</v>
      </c>
      <c r="N299" s="21" t="s">
        <v>266</v>
      </c>
      <c r="O299" s="15" t="s">
        <v>1097</v>
      </c>
      <c r="P299" s="15" t="s">
        <v>268</v>
      </c>
      <c r="Q299" s="15" t="s">
        <v>353</v>
      </c>
    </row>
    <row r="300" spans="1:17" x14ac:dyDescent="0.2">
      <c r="A300" s="15" t="s">
        <v>262</v>
      </c>
      <c r="B300" s="15" t="s">
        <v>3</v>
      </c>
      <c r="C300" s="15" t="s">
        <v>1033</v>
      </c>
      <c r="D300" s="15" t="s">
        <v>1094</v>
      </c>
      <c r="E300" s="15" t="s">
        <v>1095</v>
      </c>
      <c r="F300" s="15" t="s">
        <v>264</v>
      </c>
      <c r="G300" s="15" t="s">
        <v>291</v>
      </c>
      <c r="H300" s="16">
        <v>8</v>
      </c>
      <c r="I300" s="17">
        <v>4992230</v>
      </c>
      <c r="J300" s="17">
        <v>95000</v>
      </c>
      <c r="K300" s="17">
        <v>0</v>
      </c>
      <c r="L300" s="17">
        <v>489000</v>
      </c>
      <c r="M300" s="18">
        <f t="shared" si="4"/>
        <v>5576230</v>
      </c>
      <c r="N300" s="21" t="s">
        <v>266</v>
      </c>
      <c r="O300" s="15" t="s">
        <v>1098</v>
      </c>
      <c r="P300" s="15" t="s">
        <v>268</v>
      </c>
      <c r="Q300" s="15" t="s">
        <v>445</v>
      </c>
    </row>
    <row r="301" spans="1:17" x14ac:dyDescent="0.2">
      <c r="A301" s="15" t="s">
        <v>262</v>
      </c>
      <c r="B301" s="15" t="s">
        <v>3</v>
      </c>
      <c r="C301" s="15" t="s">
        <v>913</v>
      </c>
      <c r="D301" s="15" t="s">
        <v>1099</v>
      </c>
      <c r="E301" s="15" t="s">
        <v>1100</v>
      </c>
      <c r="F301" s="15" t="s">
        <v>264</v>
      </c>
      <c r="G301" s="15" t="s">
        <v>275</v>
      </c>
      <c r="H301" s="16" t="s">
        <v>266</v>
      </c>
      <c r="I301" s="17">
        <v>0</v>
      </c>
      <c r="J301" s="17">
        <v>0</v>
      </c>
      <c r="K301" s="17">
        <v>0</v>
      </c>
      <c r="L301" s="17">
        <v>1045100</v>
      </c>
      <c r="M301" s="18">
        <f t="shared" si="4"/>
        <v>1045100</v>
      </c>
      <c r="N301" s="21" t="s">
        <v>266</v>
      </c>
      <c r="O301" s="15" t="s">
        <v>1101</v>
      </c>
      <c r="P301" s="15" t="s">
        <v>282</v>
      </c>
      <c r="Q301" s="15" t="s">
        <v>273</v>
      </c>
    </row>
    <row r="302" spans="1:17" x14ac:dyDescent="0.2">
      <c r="A302" s="15" t="s">
        <v>262</v>
      </c>
      <c r="B302" s="15" t="s">
        <v>3</v>
      </c>
      <c r="C302" s="15" t="s">
        <v>573</v>
      </c>
      <c r="D302" s="15" t="s">
        <v>1102</v>
      </c>
      <c r="E302" s="15" t="s">
        <v>1103</v>
      </c>
      <c r="F302" s="15" t="s">
        <v>264</v>
      </c>
      <c r="G302" s="15" t="s">
        <v>275</v>
      </c>
      <c r="H302" s="16" t="s">
        <v>266</v>
      </c>
      <c r="I302" s="17">
        <v>0</v>
      </c>
      <c r="J302" s="17">
        <v>0</v>
      </c>
      <c r="K302" s="17">
        <v>0</v>
      </c>
      <c r="L302" s="17">
        <v>557300</v>
      </c>
      <c r="M302" s="18">
        <f t="shared" si="4"/>
        <v>557300</v>
      </c>
      <c r="N302" s="21" t="s">
        <v>266</v>
      </c>
      <c r="O302" s="15" t="s">
        <v>1104</v>
      </c>
      <c r="P302" s="15" t="s">
        <v>772</v>
      </c>
      <c r="Q302" s="15" t="s">
        <v>273</v>
      </c>
    </row>
    <row r="303" spans="1:17" x14ac:dyDescent="0.2">
      <c r="A303" s="15" t="s">
        <v>262</v>
      </c>
      <c r="B303" s="15" t="s">
        <v>3</v>
      </c>
      <c r="C303" s="15" t="s">
        <v>1086</v>
      </c>
      <c r="D303" s="15" t="s">
        <v>1105</v>
      </c>
      <c r="E303" s="15" t="s">
        <v>1106</v>
      </c>
      <c r="F303" s="15" t="s">
        <v>264</v>
      </c>
      <c r="G303" s="15" t="s">
        <v>271</v>
      </c>
      <c r="H303" s="16" t="s">
        <v>266</v>
      </c>
      <c r="I303" s="17">
        <v>0</v>
      </c>
      <c r="J303" s="17">
        <v>2277000</v>
      </c>
      <c r="K303" s="17">
        <v>0</v>
      </c>
      <c r="L303" s="17">
        <v>597700</v>
      </c>
      <c r="M303" s="18">
        <f t="shared" si="4"/>
        <v>2874700</v>
      </c>
      <c r="N303" s="21" t="s">
        <v>266</v>
      </c>
      <c r="O303" s="15" t="s">
        <v>1107</v>
      </c>
      <c r="P303" s="15" t="s">
        <v>268</v>
      </c>
      <c r="Q303" s="15" t="s">
        <v>273</v>
      </c>
    </row>
    <row r="304" spans="1:17" x14ac:dyDescent="0.2">
      <c r="A304" s="15" t="s">
        <v>262</v>
      </c>
      <c r="B304" s="15" t="s">
        <v>3</v>
      </c>
      <c r="C304" s="15" t="s">
        <v>1108</v>
      </c>
      <c r="D304" s="15" t="s">
        <v>1109</v>
      </c>
      <c r="E304" s="15" t="s">
        <v>1110</v>
      </c>
      <c r="F304" s="15" t="s">
        <v>264</v>
      </c>
      <c r="G304" s="15" t="s">
        <v>275</v>
      </c>
      <c r="H304" s="16" t="s">
        <v>266</v>
      </c>
      <c r="I304" s="17">
        <v>0</v>
      </c>
      <c r="J304" s="17">
        <v>0</v>
      </c>
      <c r="K304" s="17">
        <v>0</v>
      </c>
      <c r="L304" s="17">
        <v>450500</v>
      </c>
      <c r="M304" s="18">
        <f t="shared" si="4"/>
        <v>450500</v>
      </c>
      <c r="N304" s="21" t="s">
        <v>266</v>
      </c>
      <c r="O304" s="15" t="s">
        <v>1111</v>
      </c>
      <c r="P304" s="15" t="s">
        <v>268</v>
      </c>
      <c r="Q304" s="15" t="s">
        <v>269</v>
      </c>
    </row>
    <row r="305" spans="1:17" x14ac:dyDescent="0.2">
      <c r="A305" s="15" t="s">
        <v>262</v>
      </c>
      <c r="B305" s="15" t="s">
        <v>3</v>
      </c>
      <c r="C305" s="15" t="s">
        <v>1112</v>
      </c>
      <c r="D305" s="15" t="s">
        <v>1113</v>
      </c>
      <c r="E305" s="15" t="s">
        <v>1114</v>
      </c>
      <c r="F305" s="15" t="s">
        <v>264</v>
      </c>
      <c r="G305" s="15" t="s">
        <v>265</v>
      </c>
      <c r="H305" s="16" t="s">
        <v>266</v>
      </c>
      <c r="I305" s="17">
        <v>0</v>
      </c>
      <c r="J305" s="17">
        <v>1514720</v>
      </c>
      <c r="K305" s="17">
        <v>0</v>
      </c>
      <c r="L305" s="17">
        <v>0</v>
      </c>
      <c r="M305" s="18">
        <f t="shared" si="4"/>
        <v>1514720</v>
      </c>
      <c r="N305" s="21" t="s">
        <v>266</v>
      </c>
      <c r="O305" s="15" t="s">
        <v>1115</v>
      </c>
      <c r="P305" s="15" t="s">
        <v>335</v>
      </c>
      <c r="Q305" s="15" t="s">
        <v>273</v>
      </c>
    </row>
    <row r="306" spans="1:17" x14ac:dyDescent="0.2">
      <c r="A306" s="15" t="s">
        <v>262</v>
      </c>
      <c r="B306" s="15" t="s">
        <v>1116</v>
      </c>
      <c r="C306" s="15" t="s">
        <v>1117</v>
      </c>
      <c r="D306" s="15" t="s">
        <v>1118</v>
      </c>
      <c r="E306" s="15" t="s">
        <v>1119</v>
      </c>
      <c r="F306" s="15" t="s">
        <v>264</v>
      </c>
      <c r="G306" s="15" t="s">
        <v>265</v>
      </c>
      <c r="H306" s="16" t="s">
        <v>266</v>
      </c>
      <c r="I306" s="17">
        <v>0</v>
      </c>
      <c r="J306" s="17">
        <v>451000</v>
      </c>
      <c r="K306" s="17">
        <v>0</v>
      </c>
      <c r="L306" s="17">
        <v>0</v>
      </c>
      <c r="M306" s="18">
        <f t="shared" si="4"/>
        <v>451000</v>
      </c>
      <c r="N306" s="21" t="s">
        <v>266</v>
      </c>
      <c r="O306" s="15" t="s">
        <v>1120</v>
      </c>
      <c r="P306" s="15" t="s">
        <v>268</v>
      </c>
      <c r="Q306" s="15" t="s">
        <v>269</v>
      </c>
    </row>
    <row r="307" spans="1:17" x14ac:dyDescent="0.2">
      <c r="A307" s="15" t="s">
        <v>262</v>
      </c>
      <c r="B307" s="15" t="s">
        <v>3</v>
      </c>
      <c r="C307" s="15" t="s">
        <v>986</v>
      </c>
      <c r="D307" s="15" t="s">
        <v>1121</v>
      </c>
      <c r="E307" s="15" t="s">
        <v>1122</v>
      </c>
      <c r="F307" s="15" t="s">
        <v>264</v>
      </c>
      <c r="G307" s="15" t="s">
        <v>275</v>
      </c>
      <c r="H307" s="16" t="s">
        <v>266</v>
      </c>
      <c r="I307" s="17">
        <v>0</v>
      </c>
      <c r="J307" s="17">
        <v>0</v>
      </c>
      <c r="K307" s="17">
        <v>0</v>
      </c>
      <c r="L307" s="17">
        <v>393700</v>
      </c>
      <c r="M307" s="18">
        <f t="shared" si="4"/>
        <v>393700</v>
      </c>
      <c r="N307" s="21" t="s">
        <v>1123</v>
      </c>
      <c r="O307" s="15" t="s">
        <v>1124</v>
      </c>
      <c r="P307" s="15" t="s">
        <v>268</v>
      </c>
      <c r="Q307" s="15" t="s">
        <v>301</v>
      </c>
    </row>
    <row r="308" spans="1:17" x14ac:dyDescent="0.2">
      <c r="A308" s="15" t="s">
        <v>262</v>
      </c>
      <c r="B308" s="15" t="s">
        <v>3</v>
      </c>
      <c r="C308" s="15" t="s">
        <v>1125</v>
      </c>
      <c r="D308" s="15" t="s">
        <v>1126</v>
      </c>
      <c r="E308" s="15" t="s">
        <v>1127</v>
      </c>
      <c r="F308" s="15" t="s">
        <v>264</v>
      </c>
      <c r="G308" s="15" t="s">
        <v>275</v>
      </c>
      <c r="H308" s="16" t="s">
        <v>266</v>
      </c>
      <c r="I308" s="17">
        <v>0</v>
      </c>
      <c r="J308" s="17">
        <v>0</v>
      </c>
      <c r="K308" s="17">
        <v>0</v>
      </c>
      <c r="L308" s="17">
        <v>389560</v>
      </c>
      <c r="M308" s="18">
        <f t="shared" si="4"/>
        <v>389560</v>
      </c>
      <c r="N308" s="21" t="s">
        <v>266</v>
      </c>
      <c r="O308" s="15" t="s">
        <v>1128</v>
      </c>
      <c r="P308" s="15" t="s">
        <v>268</v>
      </c>
      <c r="Q308" s="15" t="s">
        <v>269</v>
      </c>
    </row>
    <row r="309" spans="1:17" x14ac:dyDescent="0.2">
      <c r="A309" s="15" t="s">
        <v>262</v>
      </c>
      <c r="B309" s="15" t="s">
        <v>3</v>
      </c>
      <c r="C309" s="15" t="s">
        <v>1129</v>
      </c>
      <c r="D309" s="15" t="s">
        <v>1130</v>
      </c>
      <c r="E309" s="15" t="s">
        <v>1131</v>
      </c>
      <c r="F309" s="15" t="s">
        <v>264</v>
      </c>
      <c r="G309" s="15" t="s">
        <v>275</v>
      </c>
      <c r="H309" s="16" t="s">
        <v>266</v>
      </c>
      <c r="I309" s="17">
        <v>0</v>
      </c>
      <c r="J309" s="17">
        <v>0</v>
      </c>
      <c r="K309" s="17">
        <v>0</v>
      </c>
      <c r="L309" s="17">
        <v>395000</v>
      </c>
      <c r="M309" s="18">
        <f t="shared" si="4"/>
        <v>395000</v>
      </c>
      <c r="N309" s="21" t="s">
        <v>266</v>
      </c>
      <c r="O309" s="15" t="s">
        <v>1132</v>
      </c>
      <c r="P309" s="15" t="s">
        <v>268</v>
      </c>
      <c r="Q309" s="15" t="s">
        <v>269</v>
      </c>
    </row>
    <row r="310" spans="1:17" x14ac:dyDescent="0.2">
      <c r="A310" s="15" t="s">
        <v>262</v>
      </c>
      <c r="B310" s="15" t="s">
        <v>3</v>
      </c>
      <c r="C310" s="15" t="s">
        <v>1033</v>
      </c>
      <c r="D310" s="15" t="s">
        <v>1133</v>
      </c>
      <c r="E310" s="15" t="s">
        <v>1134</v>
      </c>
      <c r="F310" s="15" t="s">
        <v>264</v>
      </c>
      <c r="G310" s="15" t="s">
        <v>265</v>
      </c>
      <c r="H310" s="16" t="s">
        <v>266</v>
      </c>
      <c r="I310" s="17">
        <v>0</v>
      </c>
      <c r="J310" s="17">
        <v>317200</v>
      </c>
      <c r="K310" s="17">
        <v>0</v>
      </c>
      <c r="L310" s="17">
        <v>0</v>
      </c>
      <c r="M310" s="18">
        <f t="shared" si="4"/>
        <v>317200</v>
      </c>
      <c r="N310" s="21" t="s">
        <v>266</v>
      </c>
      <c r="O310" s="15" t="s">
        <v>1135</v>
      </c>
      <c r="P310" s="15" t="s">
        <v>268</v>
      </c>
      <c r="Q310" s="15" t="s">
        <v>269</v>
      </c>
    </row>
    <row r="311" spans="1:17" x14ac:dyDescent="0.2">
      <c r="A311" s="15" t="s">
        <v>262</v>
      </c>
      <c r="B311" s="15" t="s">
        <v>3</v>
      </c>
      <c r="C311" s="15" t="s">
        <v>1112</v>
      </c>
      <c r="D311" s="15" t="s">
        <v>1136</v>
      </c>
      <c r="E311" s="15" t="s">
        <v>1137</v>
      </c>
      <c r="F311" s="15" t="s">
        <v>264</v>
      </c>
      <c r="G311" s="15" t="s">
        <v>271</v>
      </c>
      <c r="H311" s="16" t="s">
        <v>266</v>
      </c>
      <c r="I311" s="17">
        <v>0</v>
      </c>
      <c r="J311" s="17">
        <v>401000</v>
      </c>
      <c r="K311" s="17">
        <v>0</v>
      </c>
      <c r="L311" s="17">
        <v>760130</v>
      </c>
      <c r="M311" s="18">
        <f t="shared" si="4"/>
        <v>1161130</v>
      </c>
      <c r="N311" s="21" t="s">
        <v>266</v>
      </c>
      <c r="O311" s="15" t="s">
        <v>1138</v>
      </c>
      <c r="P311" s="15" t="s">
        <v>335</v>
      </c>
      <c r="Q311" s="15" t="s">
        <v>273</v>
      </c>
    </row>
    <row r="312" spans="1:17" x14ac:dyDescent="0.2">
      <c r="A312" s="15" t="s">
        <v>262</v>
      </c>
      <c r="B312" s="15" t="s">
        <v>3</v>
      </c>
      <c r="C312" s="15" t="s">
        <v>1139</v>
      </c>
      <c r="D312" s="15" t="s">
        <v>1140</v>
      </c>
      <c r="E312" s="15" t="s">
        <v>1141</v>
      </c>
      <c r="F312" s="15" t="s">
        <v>264</v>
      </c>
      <c r="G312" s="15" t="s">
        <v>265</v>
      </c>
      <c r="H312" s="16" t="s">
        <v>266</v>
      </c>
      <c r="I312" s="17">
        <v>0</v>
      </c>
      <c r="J312" s="17">
        <v>228800</v>
      </c>
      <c r="K312" s="17">
        <v>0</v>
      </c>
      <c r="L312" s="17">
        <v>0</v>
      </c>
      <c r="M312" s="18">
        <f t="shared" si="4"/>
        <v>228800</v>
      </c>
      <c r="N312" s="21" t="s">
        <v>266</v>
      </c>
      <c r="O312" s="15" t="s">
        <v>1142</v>
      </c>
      <c r="P312" s="15" t="s">
        <v>409</v>
      </c>
      <c r="Q312" s="15" t="s">
        <v>269</v>
      </c>
    </row>
    <row r="313" spans="1:17" x14ac:dyDescent="0.2">
      <c r="A313" s="15" t="s">
        <v>262</v>
      </c>
      <c r="B313" s="15" t="s">
        <v>3</v>
      </c>
      <c r="C313" s="15" t="s">
        <v>1055</v>
      </c>
      <c r="D313" s="15" t="s">
        <v>1143</v>
      </c>
      <c r="E313" s="15" t="s">
        <v>1144</v>
      </c>
      <c r="F313" s="15" t="s">
        <v>264</v>
      </c>
      <c r="G313" s="15" t="s">
        <v>291</v>
      </c>
      <c r="H313" s="16">
        <v>8</v>
      </c>
      <c r="I313" s="17">
        <v>2277140</v>
      </c>
      <c r="J313" s="17">
        <v>418000</v>
      </c>
      <c r="K313" s="17">
        <v>0</v>
      </c>
      <c r="L313" s="17">
        <v>439400</v>
      </c>
      <c r="M313" s="18">
        <f t="shared" si="4"/>
        <v>3134540</v>
      </c>
      <c r="N313" s="21" t="s">
        <v>266</v>
      </c>
      <c r="O313" s="15" t="s">
        <v>1145</v>
      </c>
      <c r="P313" s="15" t="s">
        <v>268</v>
      </c>
      <c r="Q313" s="15" t="s">
        <v>445</v>
      </c>
    </row>
    <row r="314" spans="1:17" x14ac:dyDescent="0.2">
      <c r="A314" s="15" t="s">
        <v>262</v>
      </c>
      <c r="B314" s="15" t="s">
        <v>3</v>
      </c>
      <c r="C314" s="15" t="s">
        <v>1146</v>
      </c>
      <c r="D314" s="15" t="s">
        <v>1147</v>
      </c>
      <c r="E314" s="15" t="s">
        <v>1148</v>
      </c>
      <c r="F314" s="15" t="s">
        <v>264</v>
      </c>
      <c r="G314" s="15" t="s">
        <v>265</v>
      </c>
      <c r="H314" s="16" t="s">
        <v>266</v>
      </c>
      <c r="I314" s="17">
        <v>0</v>
      </c>
      <c r="J314" s="17">
        <v>408000</v>
      </c>
      <c r="K314" s="17">
        <v>0</v>
      </c>
      <c r="L314" s="17">
        <v>0</v>
      </c>
      <c r="M314" s="18">
        <f t="shared" si="4"/>
        <v>408000</v>
      </c>
      <c r="N314" s="21" t="s">
        <v>266</v>
      </c>
      <c r="O314" s="15" t="s">
        <v>1149</v>
      </c>
      <c r="P314" s="15" t="s">
        <v>268</v>
      </c>
      <c r="Q314" s="15" t="s">
        <v>269</v>
      </c>
    </row>
    <row r="315" spans="1:17" x14ac:dyDescent="0.2">
      <c r="A315" s="15" t="s">
        <v>262</v>
      </c>
      <c r="B315" s="15" t="s">
        <v>3</v>
      </c>
      <c r="C315" s="15" t="s">
        <v>1150</v>
      </c>
      <c r="D315" s="15" t="s">
        <v>1151</v>
      </c>
      <c r="E315" s="15" t="s">
        <v>1152</v>
      </c>
      <c r="F315" s="15" t="s">
        <v>264</v>
      </c>
      <c r="G315" s="15" t="s">
        <v>271</v>
      </c>
      <c r="H315" s="16" t="s">
        <v>266</v>
      </c>
      <c r="I315" s="17">
        <v>0</v>
      </c>
      <c r="J315" s="17">
        <v>438000</v>
      </c>
      <c r="K315" s="17">
        <v>0</v>
      </c>
      <c r="L315" s="17">
        <v>0</v>
      </c>
      <c r="M315" s="18">
        <f t="shared" si="4"/>
        <v>438000</v>
      </c>
      <c r="N315" s="21" t="s">
        <v>266</v>
      </c>
      <c r="O315" s="15" t="s">
        <v>1153</v>
      </c>
      <c r="P315" s="15" t="s">
        <v>544</v>
      </c>
      <c r="Q315" s="15" t="s">
        <v>293</v>
      </c>
    </row>
    <row r="316" spans="1:17" x14ac:dyDescent="0.2">
      <c r="A316" s="15" t="s">
        <v>262</v>
      </c>
      <c r="B316" s="15" t="s">
        <v>3</v>
      </c>
      <c r="C316" s="15" t="s">
        <v>1154</v>
      </c>
      <c r="D316" s="15" t="s">
        <v>1155</v>
      </c>
      <c r="E316" s="15" t="s">
        <v>1156</v>
      </c>
      <c r="F316" s="15" t="s">
        <v>264</v>
      </c>
      <c r="G316" s="15" t="s">
        <v>275</v>
      </c>
      <c r="H316" s="16" t="s">
        <v>266</v>
      </c>
      <c r="I316" s="17">
        <v>0</v>
      </c>
      <c r="J316" s="17">
        <v>0</v>
      </c>
      <c r="K316" s="17">
        <v>0</v>
      </c>
      <c r="L316" s="17">
        <v>867600</v>
      </c>
      <c r="M316" s="18">
        <f t="shared" si="4"/>
        <v>867600</v>
      </c>
      <c r="N316" s="21" t="s">
        <v>266</v>
      </c>
      <c r="O316" s="15" t="s">
        <v>1157</v>
      </c>
      <c r="P316" s="15" t="s">
        <v>277</v>
      </c>
      <c r="Q316" s="15" t="s">
        <v>273</v>
      </c>
    </row>
    <row r="317" spans="1:17" x14ac:dyDescent="0.2">
      <c r="A317" s="15" t="s">
        <v>262</v>
      </c>
      <c r="B317" s="15" t="s">
        <v>3</v>
      </c>
      <c r="C317" s="15" t="s">
        <v>1158</v>
      </c>
      <c r="D317" s="15" t="s">
        <v>1159</v>
      </c>
      <c r="E317" s="15" t="s">
        <v>1160</v>
      </c>
      <c r="F317" s="15" t="s">
        <v>264</v>
      </c>
      <c r="G317" s="15" t="s">
        <v>271</v>
      </c>
      <c r="H317" s="16" t="s">
        <v>266</v>
      </c>
      <c r="I317" s="17">
        <v>0</v>
      </c>
      <c r="J317" s="17">
        <v>450000</v>
      </c>
      <c r="K317" s="17">
        <v>0</v>
      </c>
      <c r="L317" s="17">
        <v>189100</v>
      </c>
      <c r="M317" s="18">
        <f t="shared" si="4"/>
        <v>639100</v>
      </c>
      <c r="N317" s="21" t="s">
        <v>266</v>
      </c>
      <c r="O317" s="15" t="s">
        <v>1161</v>
      </c>
      <c r="P317" s="15" t="s">
        <v>266</v>
      </c>
      <c r="Q317" s="15" t="s">
        <v>273</v>
      </c>
    </row>
  </sheetData>
  <autoFilter ref="A2:Q317"/>
  <phoneticPr fontId="2" type="noConversion"/>
  <pageMargins left="0.7" right="0.7" top="0.75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 가입조건 포함 차량리스트 제공</vt:lpstr>
      <vt:lpstr>사고데이터_삼성</vt:lpstr>
      <vt:lpstr>사고데이터_업계(~19.11)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admin</cp:lastModifiedBy>
  <dcterms:created xsi:type="dcterms:W3CDTF">2020-02-12T03:49:15Z</dcterms:created>
  <dcterms:modified xsi:type="dcterms:W3CDTF">2020-02-25T01:42:57Z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D:\00 이현영\01 업체\온누리선교재단\온누리선교재단_계약및사고리스트(20.2.12기준).xlsx</vt:lpwstr>
  </property>
</Properties>
</file>